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5_Metodika\07_AKTUALIZACIA METODIKY\Príručka pre prijímateľa\"/>
    </mc:Choice>
  </mc:AlternateContent>
  <xr:revisionPtr revIDLastSave="0" documentId="13_ncr:1_{1788C617-845E-4B4E-B14D-3960D87325BC}" xr6:coauthVersionLast="47" xr6:coauthVersionMax="47" xr10:uidLastSave="{00000000-0000-0000-0000-000000000000}"/>
  <bookViews>
    <workbookView xWindow="-109" yWindow="-109" windowWidth="26301" windowHeight="14169" xr2:uid="{00000000-000D-0000-FFFF-FFFF00000000}"/>
  </bookViews>
  <sheets>
    <sheet name="1 Sumarizačný hárok" sheetId="1" r:id="rId1"/>
    <sheet name="2 Výpočet pracovný pomer" sheetId="3" r:id="rId2"/>
    <sheet name="3 Výpočet dohoda" sheetId="2" r:id="rId3"/>
    <sheet name="Všeobecné inštrukcie" sheetId="4" r:id="rId4"/>
  </sheets>
  <definedNames>
    <definedName name="_xlnm.Print_Titles" localSheetId="0">'1 Sumarizačný hárok'!$19:$19</definedName>
    <definedName name="_xlnm.Print_Titles" localSheetId="1">'2 Výpočet pracovný pomer'!$16:$19</definedName>
    <definedName name="_xlnm.Print_Titles" localSheetId="2">'3 Výpočet dohoda'!$15:$18</definedName>
    <definedName name="_xlnm.Print_Area" localSheetId="0">'1 Sumarizačný hárok'!$A$1:$K$51</definedName>
    <definedName name="_xlnm.Print_Area" localSheetId="1">'2 Výpočet pracovný pomer'!$A$1:$Z$48</definedName>
    <definedName name="systém_SH">'1 Sumarizačný hárok'!$N$5:$N$6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2" l="1"/>
  <c r="I38" i="2"/>
  <c r="K38" i="2" s="1"/>
  <c r="H38" i="2"/>
  <c r="I37" i="2"/>
  <c r="K37" i="2" s="1"/>
  <c r="H37" i="2"/>
  <c r="H39" i="2" s="1"/>
  <c r="J36" i="2"/>
  <c r="K35" i="2"/>
  <c r="I35" i="2"/>
  <c r="H35" i="2"/>
  <c r="I34" i="2"/>
  <c r="I36" i="2" s="1"/>
  <c r="H34" i="2"/>
  <c r="J33" i="2"/>
  <c r="I32" i="2"/>
  <c r="I33" i="2" s="1"/>
  <c r="H32" i="2"/>
  <c r="K31" i="2"/>
  <c r="I31" i="2"/>
  <c r="H31" i="2"/>
  <c r="K36" i="3"/>
  <c r="K37" i="3"/>
  <c r="K35" i="3"/>
  <c r="K32" i="3"/>
  <c r="K33" i="3"/>
  <c r="K31" i="3"/>
  <c r="K26" i="3"/>
  <c r="K27" i="3"/>
  <c r="K25" i="3"/>
  <c r="K22" i="3"/>
  <c r="K23" i="3"/>
  <c r="K21" i="3"/>
  <c r="F21" i="3"/>
  <c r="J21" i="3"/>
  <c r="F22" i="3"/>
  <c r="J22" i="3"/>
  <c r="F23" i="3"/>
  <c r="J23" i="3"/>
  <c r="F25" i="3"/>
  <c r="J25" i="3"/>
  <c r="F26" i="3"/>
  <c r="J26" i="3"/>
  <c r="F27" i="3"/>
  <c r="J27" i="3"/>
  <c r="F31" i="3"/>
  <c r="J31" i="3"/>
  <c r="F32" i="3"/>
  <c r="J32" i="3"/>
  <c r="F33" i="3"/>
  <c r="J33" i="3"/>
  <c r="F35" i="3"/>
  <c r="J35" i="3"/>
  <c r="F36" i="3"/>
  <c r="J36" i="3"/>
  <c r="F37" i="3"/>
  <c r="J37" i="3"/>
  <c r="J40" i="2" l="1"/>
  <c r="K39" i="2"/>
  <c r="H36" i="2"/>
  <c r="N22" i="3"/>
  <c r="N27" i="3"/>
  <c r="N26" i="3"/>
  <c r="J34" i="3"/>
  <c r="H33" i="2"/>
  <c r="H40" i="2" s="1"/>
  <c r="I39" i="2"/>
  <c r="I40" i="2" s="1"/>
  <c r="K32" i="2"/>
  <c r="K33" i="2" s="1"/>
  <c r="K34" i="2"/>
  <c r="K36" i="2" s="1"/>
  <c r="N33" i="3"/>
  <c r="N32" i="3"/>
  <c r="N37" i="3"/>
  <c r="N23" i="3"/>
  <c r="N35" i="3"/>
  <c r="N25" i="3"/>
  <c r="N28" i="3" s="1"/>
  <c r="N31" i="3"/>
  <c r="N34" i="3" s="1"/>
  <c r="N36" i="3"/>
  <c r="N21" i="3"/>
  <c r="J28" i="3"/>
  <c r="J24" i="3"/>
  <c r="J38" i="3"/>
  <c r="K38" i="3"/>
  <c r="K34" i="3"/>
  <c r="K24" i="3"/>
  <c r="K28" i="3"/>
  <c r="H20" i="2"/>
  <c r="I20" i="2"/>
  <c r="H21" i="2"/>
  <c r="I21" i="2"/>
  <c r="H23" i="2"/>
  <c r="I23" i="2"/>
  <c r="H24" i="2"/>
  <c r="H25" i="2" s="1"/>
  <c r="I24" i="2"/>
  <c r="H26" i="2"/>
  <c r="I26" i="2"/>
  <c r="H27" i="2"/>
  <c r="I27" i="2"/>
  <c r="K40" i="2" l="1"/>
  <c r="N38" i="3"/>
  <c r="J39" i="3"/>
  <c r="N24" i="3"/>
  <c r="N29" i="3" s="1"/>
  <c r="J29" i="3"/>
  <c r="J40" i="3"/>
  <c r="H22" i="2"/>
  <c r="I28" i="2"/>
  <c r="H28" i="2"/>
  <c r="I22" i="2"/>
  <c r="I25" i="2"/>
  <c r="N39" i="3"/>
  <c r="O25" i="3"/>
  <c r="P25" i="3" s="1"/>
  <c r="O36" i="3"/>
  <c r="P36" i="3" s="1"/>
  <c r="K39" i="3"/>
  <c r="O32" i="3"/>
  <c r="P32" i="3" s="1"/>
  <c r="O23" i="3"/>
  <c r="P23" i="3" s="1"/>
  <c r="O26" i="3"/>
  <c r="P26" i="3" s="1"/>
  <c r="O22" i="3"/>
  <c r="P22" i="3" s="1"/>
  <c r="O35" i="3"/>
  <c r="P35" i="3" s="1"/>
  <c r="O33" i="3"/>
  <c r="P33" i="3" s="1"/>
  <c r="K29" i="3"/>
  <c r="K40" i="3"/>
  <c r="O37" i="3"/>
  <c r="P37" i="3" s="1"/>
  <c r="O27" i="3"/>
  <c r="P27" i="3" s="1"/>
  <c r="J24" i="1"/>
  <c r="J23" i="1"/>
  <c r="J22" i="1"/>
  <c r="J21" i="1"/>
  <c r="J20" i="1"/>
  <c r="G20" i="1"/>
  <c r="G24" i="1"/>
  <c r="G23" i="1"/>
  <c r="G22" i="1"/>
  <c r="G21" i="1"/>
  <c r="O31" i="3" l="1"/>
  <c r="P31" i="3" s="1"/>
  <c r="P34" i="3" s="1"/>
  <c r="O21" i="3"/>
  <c r="P21" i="3" s="1"/>
  <c r="P24" i="3" s="1"/>
  <c r="N40" i="3"/>
  <c r="K20" i="1"/>
  <c r="H29" i="2"/>
  <c r="H41" i="2" s="1"/>
  <c r="I29" i="2"/>
  <c r="I41" i="2" s="1"/>
  <c r="K23" i="2"/>
  <c r="K21" i="2"/>
  <c r="K26" i="2"/>
  <c r="K27" i="2"/>
  <c r="K21" i="1"/>
  <c r="K22" i="1"/>
  <c r="K23" i="1"/>
  <c r="K24" i="1"/>
  <c r="G25" i="1"/>
  <c r="J25" i="1"/>
  <c r="O28" i="3"/>
  <c r="P28" i="3"/>
  <c r="L38" i="3"/>
  <c r="L24" i="3"/>
  <c r="L28" i="3"/>
  <c r="L34" i="3"/>
  <c r="H25" i="1"/>
  <c r="I25" i="1"/>
  <c r="F25" i="1"/>
  <c r="E25" i="1"/>
  <c r="J25" i="2" l="1"/>
  <c r="O24" i="3"/>
  <c r="O29" i="3" s="1"/>
  <c r="P29" i="3"/>
  <c r="O34" i="3"/>
  <c r="K25" i="1"/>
  <c r="J22" i="2"/>
  <c r="K20" i="2"/>
  <c r="K22" i="2" s="1"/>
  <c r="K24" i="2"/>
  <c r="K25" i="2" s="1"/>
  <c r="K28" i="2"/>
  <c r="J28" i="2"/>
  <c r="L39" i="3"/>
  <c r="L40" i="3"/>
  <c r="L29" i="3"/>
  <c r="O38" i="3"/>
  <c r="O39" i="3" s="1"/>
  <c r="P38" i="3"/>
  <c r="P39" i="3" s="1"/>
  <c r="P40" i="3" l="1"/>
  <c r="O40" i="3"/>
  <c r="J29" i="2"/>
  <c r="J41" i="2" s="1"/>
  <c r="K29" i="2"/>
  <c r="K41" i="2" s="1"/>
</calcChain>
</file>

<file path=xl/sharedStrings.xml><?xml version="1.0" encoding="utf-8"?>
<sst xmlns="http://schemas.openxmlformats.org/spreadsheetml/2006/main" count="174" uniqueCount="119">
  <si>
    <t>A</t>
  </si>
  <si>
    <t>B</t>
  </si>
  <si>
    <t>D</t>
  </si>
  <si>
    <t>E</t>
  </si>
  <si>
    <t>CELKOM</t>
  </si>
  <si>
    <t xml:space="preserve">Miesto, dátum: </t>
  </si>
  <si>
    <t>Vypracoval (meno, funkcia, podpis):</t>
  </si>
  <si>
    <t>Schválil (meno, funkcia, podpis):</t>
  </si>
  <si>
    <t>Názov projektu:</t>
  </si>
  <si>
    <t>Pečiatka:</t>
  </si>
  <si>
    <r>
      <t>Mesiac a rok</t>
    </r>
    <r>
      <rPr>
        <sz val="11"/>
        <rFont val="Arial Narrow"/>
        <family val="2"/>
        <charset val="238"/>
      </rPr>
      <t xml:space="preserve">
(vo formáte
mm/rrrr)</t>
    </r>
  </si>
  <si>
    <r>
      <t xml:space="preserve">Hrubá mzda/odmena na základe dohody v zmysle výplatnej pásky
</t>
    </r>
    <r>
      <rPr>
        <sz val="11"/>
        <rFont val="Arial Narrow"/>
        <family val="2"/>
        <charset val="238"/>
      </rPr>
      <t>[EUR]</t>
    </r>
  </si>
  <si>
    <r>
      <t xml:space="preserve">Odvody zamestnávateľa v zmysle výplatnej pásky
</t>
    </r>
    <r>
      <rPr>
        <sz val="11"/>
        <rFont val="Arial Narrow"/>
        <family val="2"/>
        <charset val="238"/>
      </rPr>
      <t>[EUR]</t>
    </r>
  </si>
  <si>
    <r>
      <t xml:space="preserve">Cena práce
</t>
    </r>
    <r>
      <rPr>
        <sz val="11"/>
        <rFont val="Arial Narrow"/>
        <family val="2"/>
        <charset val="238"/>
      </rPr>
      <t>[EUR]</t>
    </r>
  </si>
  <si>
    <r>
      <t xml:space="preserve">Nárokovaná hrubá mzda/odmena na základe dohody
</t>
    </r>
    <r>
      <rPr>
        <sz val="11"/>
        <rFont val="Arial Narrow"/>
        <family val="2"/>
        <charset val="238"/>
      </rPr>
      <t>[EUR]</t>
    </r>
  </si>
  <si>
    <r>
      <t xml:space="preserve">Nárokované odvody zamestnávateľa
</t>
    </r>
    <r>
      <rPr>
        <sz val="11"/>
        <rFont val="Arial Narrow"/>
        <family val="2"/>
        <charset val="238"/>
      </rPr>
      <t>[EUR]</t>
    </r>
  </si>
  <si>
    <t>Súhrnný účtovný doklad č.:</t>
  </si>
  <si>
    <t xml:space="preserve"> </t>
  </si>
  <si>
    <r>
      <t xml:space="preserve">Príloha je určená pre výdavky nárokované v rámci skupiny výdavkov </t>
    </r>
    <r>
      <rPr>
        <i/>
        <sz val="12"/>
        <rFont val="Arial Narrow"/>
        <family val="2"/>
        <charset val="238"/>
      </rPr>
      <t>521 - Mzdové výdavky</t>
    </r>
  </si>
  <si>
    <t>CELKOM ZA VŠETKY HLAVNÉ AKTIVITY PROJEKTU</t>
  </si>
  <si>
    <t>CELKOM za hlavnú aktivitu projektu</t>
  </si>
  <si>
    <t>Celkom mm/rrrr</t>
  </si>
  <si>
    <t>Zamestnanec 2</t>
  </si>
  <si>
    <t>Zamestnanec 1</t>
  </si>
  <si>
    <t>Nárokovaná suma za odpracované hodiny na projekte
[EUR]</t>
  </si>
  <si>
    <t>Nárokované odvody zamestnávateľa
[EUR]</t>
  </si>
  <si>
    <t>Nárokovaná odmena
[EUR]</t>
  </si>
  <si>
    <t>Cena práce
[EUR]</t>
  </si>
  <si>
    <t>Odvody zamestnávateľa v zmysle výplatnej pásky
[EUR]</t>
  </si>
  <si>
    <t>Mesiac a rok
(vo formáte
mm/rrrr)</t>
  </si>
  <si>
    <t>M</t>
  </si>
  <si>
    <t>F</t>
  </si>
  <si>
    <t>C</t>
  </si>
  <si>
    <t>Kód projektu v ITMS21+:</t>
  </si>
  <si>
    <t>Kód ŽoP v ITMS21+:</t>
  </si>
  <si>
    <t>Zamestnanec 3</t>
  </si>
  <si>
    <t>Nárokovaná hrubá mzda/príjem
[EUR]</t>
  </si>
  <si>
    <t>Odvody zamestnávateľa z vymeriavacieho základu očistené od neoprávnených zložiek mzdy/príjmu
[EUR]</t>
  </si>
  <si>
    <t>Hrubá mzda/príjem očistená/ý od neoprávnených zložiek mzdy
[EUR]</t>
  </si>
  <si>
    <t>Odvody zamestnávateľa z vymeriavacieho základu v zmysle výplatnej pásky
[EUR]</t>
  </si>
  <si>
    <t>Hrubá mzda (základ, náhrada, odmeny)/ príjem v zmysle výplatnej pásky
[EUR]</t>
  </si>
  <si>
    <r>
      <t>Fond pracovného času</t>
    </r>
    <r>
      <rPr>
        <sz val="11"/>
        <color rgb="FF3333FF"/>
        <rFont val="Arial Narrow"/>
        <family val="2"/>
        <charset val="238"/>
      </rPr>
      <t>,</t>
    </r>
    <r>
      <rPr>
        <sz val="11"/>
        <rFont val="Arial Narrow"/>
        <family val="2"/>
        <charset val="238"/>
      </rPr>
      <t xml:space="preserve"> vrátane sviatkov</t>
    </r>
    <r>
      <rPr>
        <sz val="11"/>
        <color rgb="FF3333FF"/>
        <rFont val="Arial Narrow"/>
        <family val="2"/>
        <charset val="238"/>
      </rPr>
      <t xml:space="preserve">, </t>
    </r>
    <r>
      <rPr>
        <sz val="11"/>
        <rFont val="Arial Narrow"/>
        <family val="2"/>
        <charset val="238"/>
      </rPr>
      <t>očistený od DPN, PN a OČR
[hodiny]</t>
    </r>
  </si>
  <si>
    <r>
      <t>Fond pracovného času</t>
    </r>
    <r>
      <rPr>
        <sz val="11"/>
        <color rgb="FF3333FF"/>
        <rFont val="Arial Narrow"/>
        <family val="2"/>
        <charset val="238"/>
      </rPr>
      <t>,</t>
    </r>
    <r>
      <rPr>
        <sz val="11"/>
        <rFont val="Arial Narrow"/>
        <family val="2"/>
        <charset val="238"/>
      </rPr>
      <t xml:space="preserve"> vrátane platených sviatkov
[hodiny]</t>
    </r>
  </si>
  <si>
    <t>Meno a priezvisko zamestnanca</t>
  </si>
  <si>
    <t>I</t>
  </si>
  <si>
    <t>H</t>
  </si>
  <si>
    <t>G</t>
  </si>
  <si>
    <r>
      <t>Názov hlavnej aktivity projektu</t>
    </r>
    <r>
      <rPr>
        <sz val="11"/>
        <rFont val="Arial Narrow"/>
        <family val="2"/>
        <charset val="238"/>
      </rPr>
      <t xml:space="preserve"> </t>
    </r>
    <r>
      <rPr>
        <vertAlign val="superscript"/>
        <sz val="11"/>
        <rFont val="Arial Narrow"/>
        <family val="2"/>
        <charset val="238"/>
      </rPr>
      <t>1</t>
    </r>
  </si>
  <si>
    <t xml:space="preserve">Ako štatutárny orgán prijímateľa potvrdzujem správnosť uvedených údajov (podpis): </t>
  </si>
  <si>
    <r>
      <rPr>
        <vertAlign val="superscript"/>
        <sz val="11"/>
        <rFont val="Arial Narrow"/>
        <family val="2"/>
        <charset val="238"/>
      </rPr>
      <t>2</t>
    </r>
    <r>
      <rPr>
        <sz val="11"/>
        <rFont val="Arial Narrow"/>
        <family val="2"/>
        <charset val="238"/>
      </rPr>
      <t xml:space="preserve"> Uveďte názov položky z rozpočtu (napr. Odborník- senior)</t>
    </r>
  </si>
  <si>
    <r>
      <rPr>
        <b/>
        <sz val="13"/>
        <color theme="1"/>
        <rFont val="Arial Narrow"/>
        <family val="2"/>
        <charset val="238"/>
      </rPr>
      <t xml:space="preserve">Slúži ako podklad pre vyplnenie </t>
    </r>
    <r>
      <rPr>
        <b/>
        <sz val="13"/>
        <rFont val="Arial Narrow"/>
        <family val="2"/>
        <charset val="238"/>
      </rPr>
      <t>hárku 1 Sumarizačný hárok</t>
    </r>
  </si>
  <si>
    <r>
      <t xml:space="preserve">Počet hodín za DPN, PN a OČR </t>
    </r>
    <r>
      <rPr>
        <b/>
        <vertAlign val="superscript"/>
        <sz val="11"/>
        <rFont val="Arial Narrow"/>
        <family val="2"/>
        <charset val="238"/>
      </rPr>
      <t>1</t>
    </r>
    <r>
      <rPr>
        <sz val="11"/>
        <rFont val="Arial Narrow"/>
        <family val="2"/>
        <charset val="238"/>
      </rPr>
      <t xml:space="preserve">
[hodiny]</t>
    </r>
  </si>
  <si>
    <r>
      <rPr>
        <vertAlign val="superscript"/>
        <sz val="11"/>
        <rFont val="Arial Narrow"/>
        <family val="2"/>
        <charset val="238"/>
      </rPr>
      <t>1</t>
    </r>
    <r>
      <rPr>
        <sz val="11"/>
        <rFont val="Arial Narrow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 V prípade zamestnancov so 100 %-nou mierou zapojenia do realizácie príslušného projektu </t>
    </r>
    <r>
      <rPr>
        <b/>
        <u/>
        <sz val="11"/>
        <rFont val="Arial Narrow"/>
        <family val="2"/>
        <charset val="238"/>
      </rPr>
      <t>môže byť</t>
    </r>
    <r>
      <rPr>
        <sz val="11"/>
        <rFont val="Arial Narrow"/>
        <family val="2"/>
        <charset val="238"/>
      </rPr>
      <t xml:space="preserve"> výška oprávnenej náhrady mzdy za prvých 10 kalendárnych dní DPN, ktorá je hradená zamestnávateľom, pripočítaná k nárokovanej sume za odpracované hodiny na projekte uvedenej v stĺpci P. Výška oprávnenej náhrady mzdy musí zodpovedať miere zapojenia zamestnanca do realizácie daného projektu.</t>
    </r>
  </si>
  <si>
    <r>
      <rPr>
        <vertAlign val="superscript"/>
        <sz val="11"/>
        <rFont val="Arial Narrow"/>
        <family val="2"/>
        <charset val="238"/>
      </rPr>
      <t>2</t>
    </r>
    <r>
      <rPr>
        <b/>
        <sz val="11"/>
        <rFont val="Arial Narrow"/>
        <family val="2"/>
        <charset val="238"/>
      </rPr>
      <t xml:space="preserve"> Neoprávnené zložky mzdy/príjmu</t>
    </r>
    <r>
      <rPr>
        <sz val="11"/>
        <rFont val="Arial Narrow"/>
        <family val="2"/>
        <charset val="238"/>
      </rPr>
      <t>: v zmysle Priručky k oprávnenosti výdavkov a príslušnej Výzvy na predkladanie ŽoNFP</t>
    </r>
  </si>
  <si>
    <r>
      <t xml:space="preserve">Celkový počet hodín odpracovaných na projekte v danom mesiaci </t>
    </r>
    <r>
      <rPr>
        <b/>
        <vertAlign val="superscript"/>
        <sz val="11"/>
        <rFont val="Arial Narrow"/>
        <family val="2"/>
        <charset val="238"/>
      </rPr>
      <t>3</t>
    </r>
    <r>
      <rPr>
        <sz val="11"/>
        <rFont val="Arial Narrow"/>
        <family val="2"/>
        <charset val="238"/>
      </rPr>
      <t xml:space="preserve">
[hodiny]</t>
    </r>
  </si>
  <si>
    <t>Slúži ako podklad pre vyplnenie hárku 1 Sumarizačný hárok</t>
  </si>
  <si>
    <r>
      <rPr>
        <vertAlign val="superscript"/>
        <sz val="11"/>
        <rFont val="Arial Narrow"/>
        <family val="2"/>
        <charset val="238"/>
      </rPr>
      <t xml:space="preserve">1 </t>
    </r>
    <r>
      <rPr>
        <sz val="11"/>
        <rFont val="Arial Narrow"/>
        <family val="2"/>
        <charset val="238"/>
      </rPr>
      <t>Finačné limity zadefinované v rámci prílohy príslušnej Výzvy na predkladanie ŽoNFP (napr. Ustanovenia k oprávnenosti výdavkov)</t>
    </r>
  </si>
  <si>
    <r>
      <t>Počet hodín odpracovaných na projekte v danom mesiaci</t>
    </r>
    <r>
      <rPr>
        <vertAlign val="superscript"/>
        <sz val="11"/>
        <rFont val="Arial Narrow"/>
        <family val="2"/>
        <charset val="238"/>
      </rPr>
      <t>2</t>
    </r>
    <r>
      <rPr>
        <sz val="11"/>
        <rFont val="Arial Narrow"/>
        <family val="2"/>
        <charset val="238"/>
      </rPr>
      <t xml:space="preserve">
[hodiny]</t>
    </r>
  </si>
  <si>
    <t>Úhrada odvodov za zamestnávateľa a zamestnancov za príslušné obdobie (v súlade s predloženými výkazmi do príslušných poisťovní a prehľadom pre DÚ):</t>
  </si>
  <si>
    <t>Číslo dokladu o úhrade</t>
  </si>
  <si>
    <t>Dátum úhrady</t>
  </si>
  <si>
    <t>Uhradená suma</t>
  </si>
  <si>
    <t>Sociálna poisťovňa:</t>
  </si>
  <si>
    <t>Zdravotná poisťovňa:</t>
  </si>
  <si>
    <t>Všeobecná zdravotná poisťovňa, a. s.</t>
  </si>
  <si>
    <t>DÔVERA zdravotná poisťovňa, a. s.</t>
  </si>
  <si>
    <t>Union zdravotná poisťovňa, a. s.</t>
  </si>
  <si>
    <t>Daňový úrad:</t>
  </si>
  <si>
    <r>
      <t xml:space="preserve">Podklad pre vyplnenie predstavuje hárok 2 </t>
    </r>
    <r>
      <rPr>
        <b/>
        <i/>
        <sz val="12"/>
        <rFont val="Arial Narrow"/>
        <family val="2"/>
        <charset val="238"/>
      </rPr>
      <t xml:space="preserve">Výpočet pracovný pomer </t>
    </r>
    <r>
      <rPr>
        <b/>
        <sz val="12"/>
        <rFont val="Arial Narrow"/>
        <family val="2"/>
        <charset val="238"/>
      </rPr>
      <t xml:space="preserve">a hárok 3 </t>
    </r>
    <r>
      <rPr>
        <b/>
        <i/>
        <sz val="12"/>
        <rFont val="Arial Narrow"/>
        <family val="2"/>
        <charset val="238"/>
      </rPr>
      <t>Výpočet dohoda</t>
    </r>
  </si>
  <si>
    <t>Výpočet oprávnených personálnych výdavkov zamestnancov pracujúcich na základe pracovného pomeru</t>
  </si>
  <si>
    <t>Výpočet oprávnených personálnych výdavkov zamestnancov pracujúcich na základe dohody o práci vykonávanej mimo pracovného pomeru</t>
  </si>
  <si>
    <r>
      <rPr>
        <vertAlign val="superscript"/>
        <sz val="11"/>
        <rFont val="Arial Narrow"/>
        <family val="2"/>
        <charset val="238"/>
      </rPr>
      <t>3</t>
    </r>
    <r>
      <rPr>
        <sz val="11"/>
        <rFont val="Arial Narrow"/>
        <family val="2"/>
        <charset val="238"/>
      </rPr>
      <t xml:space="preserve"> Uveďte celkový počet hodín odpracovaných na príslušnej </t>
    </r>
    <r>
      <rPr>
        <u/>
        <sz val="11"/>
        <rFont val="Arial Narrow"/>
        <family val="2"/>
        <charset val="238"/>
      </rPr>
      <t>hlavnej aktivite projektu.</t>
    </r>
  </si>
  <si>
    <r>
      <rPr>
        <vertAlign val="superscript"/>
        <sz val="11"/>
        <rFont val="Arial Narrow"/>
        <family val="2"/>
        <charset val="238"/>
      </rPr>
      <t xml:space="preserve">2 </t>
    </r>
    <r>
      <rPr>
        <sz val="11"/>
        <rFont val="Arial Narrow"/>
        <family val="2"/>
        <charset val="238"/>
      </rPr>
      <t xml:space="preserve">Uveďte celkový počet hodín odpracovaných na príslušnej </t>
    </r>
    <r>
      <rPr>
        <u/>
        <sz val="11"/>
        <rFont val="Arial Narrow"/>
        <family val="2"/>
        <charset val="238"/>
      </rPr>
      <t>hlavnej aktivite projektu</t>
    </r>
    <r>
      <rPr>
        <sz val="11"/>
        <rFont val="Arial Narrow"/>
        <family val="2"/>
        <charset val="238"/>
      </rPr>
      <t>.</t>
    </r>
  </si>
  <si>
    <t>Predložením tohto účtovného dokladu potvrdzujem/čestne vyhlasujem:
• že všetci zamestnanci uvedení v tomto účtovnom doklade boli poučení o tom, 
   - že nárokované výdavky sa navzájom časovo a vecne nesmú prekrývať a to ani s inými prostriedkami z verejných zdrojov, 
• že v rámci dostupných dokladov a známych skutočností  a informácií neprišlo v tomto predloženom doklade  k prekrývaniu výdavkov ani k prekročeniu povoleného limitu ako je to uvedené vyššie,
• že uvedené údaje sú pravdivé, matematicky správne a vychádzajú z účtovníctva, výdavky sú v súlade s rozpočtom, boli dodržané jednotkové ceny a počet jednotiek,
• že účtovné doklady splňajú náležitosti § 10 zákona č. 431/2002 Z.z. o účtovníctve v znení neskorších predpisov,
• že všetky účtovné doklady sú zaúčtované a boli uhradené podľa uvedených skutočností a sú preukázateľné internými účtovnými dokladmi,
• že všetky uvedené údaje súhlasia s údajmi uvedenými v žiadosti o platbu,
• že základná finančná kontrola bola vykonaná v súlade s § 7 zákona č. 357/2015 Z. z. o finančnej kontrole a audite a o zmene a doplnení niektorých zákonov a v znení neskorších predpisov.</t>
  </si>
  <si>
    <t xml:space="preserve">Sumarizačný hárok </t>
  </si>
  <si>
    <r>
      <t>Pracovná pozícia v projekte</t>
    </r>
    <r>
      <rPr>
        <vertAlign val="superscript"/>
        <sz val="11"/>
        <rFont val="Arial Narrow"/>
        <family val="2"/>
        <charset val="238"/>
      </rPr>
      <t>2</t>
    </r>
  </si>
  <si>
    <t xml:space="preserve">L
</t>
  </si>
  <si>
    <r>
      <t>Hlavná aktivita projektu</t>
    </r>
    <r>
      <rPr>
        <b/>
        <vertAlign val="superscript"/>
        <sz val="11"/>
        <rFont val="Arial Narrow"/>
        <family val="2"/>
        <charset val="238"/>
      </rPr>
      <t xml:space="preserve"> 4</t>
    </r>
  </si>
  <si>
    <r>
      <t xml:space="preserve">Hlavná aktivita projektu </t>
    </r>
    <r>
      <rPr>
        <b/>
        <vertAlign val="superscript"/>
        <sz val="11"/>
        <color theme="1"/>
        <rFont val="Arial Narrow"/>
        <family val="2"/>
        <charset val="238"/>
      </rPr>
      <t>4</t>
    </r>
  </si>
  <si>
    <r>
      <rPr>
        <vertAlign val="superscript"/>
        <sz val="11"/>
        <rFont val="Arial Narrow"/>
        <family val="2"/>
        <charset val="238"/>
      </rPr>
      <t>4</t>
    </r>
    <r>
      <rPr>
        <sz val="11"/>
        <rFont val="Arial Narrow"/>
        <family val="2"/>
        <charset val="238"/>
      </rPr>
      <t xml:space="preserve"> Uveďte celý názov hlavnej aktivity projektu v zmysle Predmetu podpory NFP, ktorý tvorí prílohu č. 2 zmluvy o poskytnutí NFP.</t>
    </r>
  </si>
  <si>
    <r>
      <t xml:space="preserve">Pozn.: </t>
    </r>
    <r>
      <rPr>
        <sz val="11"/>
        <rFont val="Arial Narrow"/>
        <family val="2"/>
        <charset val="238"/>
      </rPr>
      <t xml:space="preserve">V prípade ak výpočet identifikuje </t>
    </r>
    <r>
      <rPr>
        <u/>
        <sz val="11"/>
        <rFont val="Arial Narrow"/>
        <family val="2"/>
        <charset val="238"/>
      </rPr>
      <t>nesúlad</t>
    </r>
    <r>
      <rPr>
        <sz val="11"/>
        <rFont val="Arial Narrow"/>
        <family val="2"/>
        <charset val="238"/>
      </rPr>
      <t xml:space="preserve"> medzi odvodmi zamestnávateľa podľa výplatnej pásky a vypočítanými odvodmi, ktoré sú predmetom nárokovania zo strany prijímateľa, príslušné bunky sa automaticky podfarbia oranžovou farbou. Oranžovo zvýraznené bunky je potrebné zo strany prijímateľa overiť. V prípade, že výpočet je napriek podfarbeniu oranžovou farbou korektný a prijímateľ trvá na nárokovaní odvodov v zmysle výpočtu v stĺpcoch "L", resp. "O", je potrebné uvedené vysvetliť a predložiť spolu so ŽoP aj výplatnú pásku dotknutého zamestnanca.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</si>
  <si>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Nárokované odvody zamestnávateľa bez neoprávnených položiek
[EUR]</t>
  </si>
  <si>
    <r>
      <t>Pracovná pozícia v projekte</t>
    </r>
    <r>
      <rPr>
        <vertAlign val="superscript"/>
        <sz val="11"/>
        <rFont val="Arial Narrow"/>
        <family val="2"/>
        <charset val="238"/>
      </rPr>
      <t>3</t>
    </r>
  </si>
  <si>
    <r>
      <rPr>
        <vertAlign val="superscript"/>
        <sz val="11"/>
        <rFont val="Arial Narrow"/>
        <family val="2"/>
        <charset val="238"/>
      </rPr>
      <t>3</t>
    </r>
    <r>
      <rPr>
        <sz val="11"/>
        <rFont val="Arial Narrow"/>
        <family val="2"/>
        <charset val="238"/>
      </rPr>
      <t xml:space="preserve"> Uveďte názov položky z rozpočtu (napr. Odborník- senior)</t>
    </r>
  </si>
  <si>
    <r>
      <rPr>
        <vertAlign val="superscript"/>
        <sz val="11"/>
        <rFont val="Arial Narrow"/>
        <family val="2"/>
        <charset val="238"/>
      </rPr>
      <t>4</t>
    </r>
    <r>
      <rPr>
        <sz val="11"/>
        <rFont val="Arial Narrow"/>
        <family val="2"/>
        <charset val="238"/>
      </rPr>
      <t xml:space="preserve"> Uveďte celý názov hlavnej aktivity projektu v zmysle Predmetu podpory NFP, ktorý tvorí prílohu č. 2 Zmluvy o NFP.</t>
    </r>
  </si>
  <si>
    <r>
      <t xml:space="preserve">Hlavná aktivita projektu </t>
    </r>
    <r>
      <rPr>
        <b/>
        <vertAlign val="superscript"/>
        <sz val="11"/>
        <rFont val="Arial Narrow"/>
        <family val="2"/>
        <charset val="238"/>
      </rPr>
      <t>4</t>
    </r>
  </si>
  <si>
    <t xml:space="preserve">J
</t>
  </si>
  <si>
    <t>Nárokovaná suma za prácu na projekte v danom mesiaci
[EUR]</t>
  </si>
  <si>
    <t>F = D+E</t>
  </si>
  <si>
    <r>
      <t xml:space="preserve">Suma nenárokovaná  v danom mesiaci
</t>
    </r>
    <r>
      <rPr>
        <sz val="11"/>
        <rFont val="Arial Narrow"/>
        <family val="2"/>
        <charset val="238"/>
      </rPr>
      <t>[EUR]</t>
    </r>
  </si>
  <si>
    <t>C = A+B</t>
  </si>
  <si>
    <t>G = C-F</t>
  </si>
  <si>
    <t xml:space="preserve">Meno a priezvisko zamestnanca </t>
  </si>
  <si>
    <t>F= D-E</t>
  </si>
  <si>
    <t>J= G+I</t>
  </si>
  <si>
    <t>K= G-H</t>
  </si>
  <si>
    <t>N= (K/F)*M</t>
  </si>
  <si>
    <t>O= (L/F)*M</t>
  </si>
  <si>
    <t>P= N+O</t>
  </si>
  <si>
    <r>
      <t>Neoprávnené zložky mzdy/príjmu</t>
    </r>
    <r>
      <rPr>
        <vertAlign val="superscript"/>
        <sz val="11"/>
        <rFont val="Arial Narrow"/>
        <family val="2"/>
        <charset val="238"/>
      </rPr>
      <t>2</t>
    </r>
    <r>
      <rPr>
        <sz val="11"/>
        <rFont val="Arial Narrow"/>
        <family val="2"/>
        <charset val="238"/>
      </rPr>
      <t xml:space="preserve">
[EUR]</t>
    </r>
  </si>
  <si>
    <t>H= F+G</t>
  </si>
  <si>
    <t>I= (D*E)</t>
  </si>
  <si>
    <t>K= I+J</t>
  </si>
  <si>
    <t>Názov partnera:</t>
  </si>
  <si>
    <t>Názov prijímateľa:</t>
  </si>
  <si>
    <t xml:space="preserve">Názov prijímateľa: </t>
  </si>
  <si>
    <t xml:space="preserve">Názov partnera: </t>
  </si>
  <si>
    <t>Hlavička</t>
  </si>
  <si>
    <r>
      <t>V riadku "</t>
    </r>
    <r>
      <rPr>
        <b/>
        <sz val="11"/>
        <rFont val="Arial Narrow"/>
        <family val="2"/>
        <charset val="238"/>
      </rPr>
      <t>Názov Prijímateľa</t>
    </r>
    <r>
      <rPr>
        <sz val="11"/>
        <rFont val="Arial Narrow"/>
        <family val="2"/>
        <charset val="238"/>
      </rPr>
      <t xml:space="preserve">" sa uvedie názov prijímateľa podľa Zmluvy o NFP, ku ktorej je predkladaný tento sumarizačný hárok. </t>
    </r>
  </si>
  <si>
    <r>
      <t>V riadku "</t>
    </r>
    <r>
      <rPr>
        <b/>
        <sz val="11"/>
        <rFont val="Arial Narrow"/>
        <family val="2"/>
        <charset val="238"/>
      </rPr>
      <t>Názov Partnera</t>
    </r>
    <r>
      <rPr>
        <sz val="11"/>
        <rFont val="Arial Narrow"/>
        <family val="2"/>
        <charset val="238"/>
      </rPr>
      <t xml:space="preserve">" sa uvedie názov partnera podľa Zmluvy o NFP, ku ktorej je predkladaný tento sumarizačný hárok, ak je predkladaný za osobu partnera. Ak je sumarizačný hárok predkladaný za osobu prijímateľa, uvedie sa N/A. </t>
    </r>
  </si>
  <si>
    <r>
      <t>V riadku "</t>
    </r>
    <r>
      <rPr>
        <b/>
        <sz val="11"/>
        <rFont val="Arial Narrow"/>
        <family val="2"/>
        <charset val="238"/>
      </rPr>
      <t>Názov projektu</t>
    </r>
    <r>
      <rPr>
        <sz val="11"/>
        <rFont val="Arial Narrow"/>
        <family val="2"/>
        <charset val="238"/>
      </rPr>
      <t>" sa uvedie celý názov projektu podľa Zmluvy o NFP, ku ktorej je predkladaný tento sumarizačný hárok. Nepoužíva sa skrátený názov projektu.</t>
    </r>
  </si>
  <si>
    <r>
      <t>V riadku "</t>
    </r>
    <r>
      <rPr>
        <b/>
        <sz val="11"/>
        <rFont val="Arial Narrow"/>
        <family val="2"/>
        <charset val="238"/>
      </rPr>
      <t>Kód  projektu v ITMS21+</t>
    </r>
    <r>
      <rPr>
        <sz val="11"/>
        <rFont val="Arial Narrow"/>
        <family val="2"/>
        <charset val="238"/>
      </rPr>
      <t xml:space="preserve">" sa uvedie ITMS21+ kód projektu podľa Zmluvy o NFP, ku ktorej je predkladaný tento sumarizačný hárok.  </t>
    </r>
  </si>
  <si>
    <r>
      <t>V riadku "</t>
    </r>
    <r>
      <rPr>
        <b/>
        <sz val="11"/>
        <rFont val="Arial Narrow"/>
        <family val="2"/>
        <charset val="238"/>
      </rPr>
      <t>Kód  ŽoP v ITMS21+</t>
    </r>
    <r>
      <rPr>
        <sz val="11"/>
        <rFont val="Arial Narrow"/>
        <family val="2"/>
        <charset val="238"/>
      </rPr>
      <t xml:space="preserve">" sa uvedie ITMS21+ kód ŽoP, ku ktorej je predkladaný tento sumarizačný hárok.  </t>
    </r>
  </si>
  <si>
    <r>
      <t>Hodinová sadzba do výšky stanoveného finančného limitu</t>
    </r>
    <r>
      <rPr>
        <vertAlign val="superscript"/>
        <sz val="11"/>
        <rFont val="Arial Narrow"/>
        <family val="2"/>
        <charset val="238"/>
      </rPr>
      <t>1</t>
    </r>
    <r>
      <rPr>
        <sz val="11"/>
        <rFont val="Arial Narrow"/>
        <family val="2"/>
        <charset val="238"/>
      </rPr>
      <t xml:space="preserve"> [EUR]</t>
    </r>
  </si>
  <si>
    <r>
      <t>Pracovná pozícia v projekte</t>
    </r>
    <r>
      <rPr>
        <vertAlign val="superscript"/>
        <sz val="11"/>
        <rFont val="Arial Narrow"/>
        <family val="2"/>
        <charset val="238"/>
      </rPr>
      <t>5</t>
    </r>
  </si>
  <si>
    <r>
      <rPr>
        <vertAlign val="superscript"/>
        <sz val="11"/>
        <rFont val="Arial Narrow"/>
        <family val="2"/>
        <charset val="238"/>
      </rPr>
      <t>5</t>
    </r>
    <r>
      <rPr>
        <sz val="11"/>
        <rFont val="Arial Narrow"/>
        <family val="2"/>
        <charset val="238"/>
      </rPr>
      <t xml:space="preserve"> Uveďte názov položky z rozpočtu (napr. Odborník- senior)</t>
    </r>
  </si>
  <si>
    <r>
      <rPr>
        <vertAlign val="superscript"/>
        <sz val="11"/>
        <rFont val="Arial Narrow"/>
        <family val="2"/>
        <charset val="238"/>
      </rPr>
      <t>1</t>
    </r>
    <r>
      <rPr>
        <sz val="11"/>
        <rFont val="Arial Narrow"/>
        <family val="2"/>
        <charset val="238"/>
      </rPr>
      <t xml:space="preserve"> Uveďte celý názov hlavnej aktivity projektu v zmysle Predmetu podpory NFP, ktorý tvorí prílohu č. 2 Zmluvy o NFP.</t>
    </r>
  </si>
  <si>
    <t>Odmena na základe uzatvorenej dohody v zmysle výplatnej pásky
[EUR]</t>
  </si>
  <si>
    <t>Priloha 4.6.1.b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</si>
</sst>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2"/>
      <name val="Arial Narrow"/>
      <family val="2"/>
      <charset val="238"/>
    </font>
    <font>
      <i/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vertAlign val="superscript"/>
      <sz val="11"/>
      <name val="Arial Narrow"/>
      <family val="2"/>
      <charset val="238"/>
    </font>
    <font>
      <u/>
      <sz val="11"/>
      <name val="Arial Narrow"/>
      <family val="2"/>
      <charset val="238"/>
    </font>
    <font>
      <b/>
      <sz val="18"/>
      <name val="Arial Narrow"/>
      <family val="2"/>
      <charset val="238"/>
    </font>
    <font>
      <b/>
      <i/>
      <sz val="12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u/>
      <sz val="11"/>
      <name val="Arial Narrow"/>
      <family val="2"/>
      <charset val="238"/>
    </font>
    <font>
      <sz val="10"/>
      <name val="Arial Narrow"/>
      <family val="2"/>
      <charset val="238"/>
    </font>
    <font>
      <b/>
      <vertAlign val="superscript"/>
      <sz val="11"/>
      <name val="Arial Narrow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i/>
      <sz val="13"/>
      <name val="Arial Narrow"/>
      <family val="2"/>
      <charset val="238"/>
    </font>
    <font>
      <b/>
      <sz val="13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vertAlign val="superscript"/>
      <sz val="11"/>
      <color theme="1"/>
      <name val="Arial Narrow"/>
      <family val="2"/>
      <charset val="238"/>
    </font>
    <font>
      <sz val="11"/>
      <color rgb="FF3333FF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i/>
      <sz val="13"/>
      <color theme="1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i/>
      <sz val="11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2F2F2"/>
        <bgColor rgb="FF000000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5" fillId="0" borderId="0"/>
  </cellStyleXfs>
  <cellXfs count="294">
    <xf numFmtId="0" fontId="0" fillId="0" borderId="0" xfId="0"/>
    <xf numFmtId="0" fontId="3" fillId="0" borderId="0" xfId="0" applyFont="1"/>
    <xf numFmtId="0" fontId="5" fillId="0" borderId="0" xfId="0" applyFont="1"/>
    <xf numFmtId="0" fontId="2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4" fontId="11" fillId="4" borderId="4" xfId="0" applyNumberFormat="1" applyFont="1" applyFill="1" applyBorder="1" applyAlignment="1">
      <alignment horizontal="right" vertical="center" wrapText="1"/>
    </xf>
    <xf numFmtId="4" fontId="11" fillId="4" borderId="14" xfId="0" applyNumberFormat="1" applyFont="1" applyFill="1" applyBorder="1" applyAlignment="1">
      <alignment horizontal="right" vertical="center" wrapText="1"/>
    </xf>
    <xf numFmtId="4" fontId="11" fillId="4" borderId="16" xfId="0" applyNumberFormat="1" applyFont="1" applyFill="1" applyBorder="1" applyAlignment="1">
      <alignment horizontal="right" vertical="center" wrapText="1"/>
    </xf>
    <xf numFmtId="4" fontId="11" fillId="4" borderId="17" xfId="0" applyNumberFormat="1" applyFont="1" applyFill="1" applyBorder="1" applyAlignment="1">
      <alignment horizontal="right" vertical="center" wrapText="1"/>
    </xf>
    <xf numFmtId="4" fontId="10" fillId="4" borderId="18" xfId="0" applyNumberFormat="1" applyFont="1" applyFill="1" applyBorder="1" applyAlignment="1">
      <alignment horizontal="right" vertical="center" wrapText="1"/>
    </xf>
    <xf numFmtId="4" fontId="10" fillId="4" borderId="19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 applyProtection="1">
      <alignment horizontal="left" vertical="center" wrapText="1"/>
      <protection locked="0"/>
    </xf>
    <xf numFmtId="49" fontId="11" fillId="0" borderId="3" xfId="0" applyNumberFormat="1" applyFont="1" applyBorder="1" applyAlignment="1" applyProtection="1">
      <alignment horizontal="center" vertical="center"/>
      <protection locked="0"/>
    </xf>
    <xf numFmtId="49" fontId="11" fillId="0" borderId="4" xfId="0" applyNumberFormat="1" applyFont="1" applyBorder="1" applyAlignment="1" applyProtection="1">
      <alignment horizontal="center" vertical="center" wrapText="1"/>
      <protection locked="0"/>
    </xf>
    <xf numFmtId="4" fontId="11" fillId="0" borderId="4" xfId="0" applyNumberFormat="1" applyFont="1" applyBorder="1" applyAlignment="1" applyProtection="1">
      <alignment horizontal="right" vertical="center" wrapText="1"/>
      <protection locked="0"/>
    </xf>
    <xf numFmtId="49" fontId="11" fillId="0" borderId="15" xfId="0" applyNumberFormat="1" applyFont="1" applyBorder="1" applyAlignment="1" applyProtection="1">
      <alignment horizontal="center" vertical="center"/>
      <protection locked="0"/>
    </xf>
    <xf numFmtId="49" fontId="11" fillId="0" borderId="16" xfId="0" applyNumberFormat="1" applyFont="1" applyBorder="1" applyAlignment="1" applyProtection="1">
      <alignment horizontal="center" vertical="center" wrapText="1"/>
      <protection locked="0"/>
    </xf>
    <xf numFmtId="4" fontId="11" fillId="0" borderId="16" xfId="0" applyNumberFormat="1" applyFont="1" applyBorder="1" applyAlignment="1" applyProtection="1">
      <alignment horizontal="right" vertical="center" wrapText="1"/>
      <protection locked="0"/>
    </xf>
    <xf numFmtId="0" fontId="11" fillId="0" borderId="5" xfId="0" applyFont="1" applyBorder="1" applyProtection="1">
      <protection locked="0"/>
    </xf>
    <xf numFmtId="0" fontId="11" fillId="0" borderId="6" xfId="0" applyFont="1" applyBorder="1" applyProtection="1">
      <protection locked="0"/>
    </xf>
    <xf numFmtId="0" fontId="11" fillId="0" borderId="10" xfId="0" applyFont="1" applyBorder="1" applyProtection="1">
      <protection locked="0"/>
    </xf>
    <xf numFmtId="0" fontId="11" fillId="0" borderId="7" xfId="0" applyFont="1" applyBorder="1" applyProtection="1">
      <protection locked="0"/>
    </xf>
    <xf numFmtId="0" fontId="11" fillId="0" borderId="0" xfId="0" applyFont="1" applyProtection="1">
      <protection locked="0"/>
    </xf>
    <xf numFmtId="0" fontId="11" fillId="0" borderId="11" xfId="0" applyFont="1" applyBorder="1" applyProtection="1">
      <protection locked="0"/>
    </xf>
    <xf numFmtId="0" fontId="11" fillId="0" borderId="8" xfId="0" applyFont="1" applyBorder="1" applyProtection="1">
      <protection locked="0"/>
    </xf>
    <xf numFmtId="0" fontId="11" fillId="0" borderId="9" xfId="0" applyFont="1" applyBorder="1" applyProtection="1">
      <protection locked="0"/>
    </xf>
    <xf numFmtId="0" fontId="11" fillId="0" borderId="12" xfId="0" applyFont="1" applyBorder="1" applyProtection="1">
      <protection locked="0"/>
    </xf>
    <xf numFmtId="0" fontId="11" fillId="0" borderId="0" xfId="0" applyFont="1" applyAlignment="1">
      <alignment horizontal="left" vertical="center"/>
    </xf>
    <xf numFmtId="0" fontId="10" fillId="4" borderId="21" xfId="0" applyFont="1" applyFill="1" applyBorder="1" applyAlignment="1">
      <alignment horizontal="left" vertical="center"/>
    </xf>
    <xf numFmtId="0" fontId="16" fillId="0" borderId="0" xfId="1" applyFont="1"/>
    <xf numFmtId="0" fontId="11" fillId="0" borderId="0" xfId="1" applyFont="1"/>
    <xf numFmtId="0" fontId="18" fillId="0" borderId="0" xfId="1" applyFont="1" applyAlignment="1">
      <alignment horizontal="left" vertical="center"/>
    </xf>
    <xf numFmtId="2" fontId="10" fillId="7" borderId="18" xfId="1" applyNumberFormat="1" applyFont="1" applyFill="1" applyBorder="1" applyAlignment="1">
      <alignment horizontal="center"/>
    </xf>
    <xf numFmtId="2" fontId="10" fillId="6" borderId="18" xfId="1" applyNumberFormat="1" applyFont="1" applyFill="1" applyBorder="1" applyAlignment="1">
      <alignment horizontal="center"/>
    </xf>
    <xf numFmtId="2" fontId="10" fillId="7" borderId="24" xfId="1" applyNumberFormat="1" applyFont="1" applyFill="1" applyBorder="1" applyAlignment="1">
      <alignment horizontal="center" vertical="center"/>
    </xf>
    <xf numFmtId="2" fontId="11" fillId="7" borderId="24" xfId="1" applyNumberFormat="1" applyFont="1" applyFill="1" applyBorder="1" applyAlignment="1" applyProtection="1">
      <alignment horizontal="center" vertical="center"/>
      <protection locked="0"/>
    </xf>
    <xf numFmtId="49" fontId="11" fillId="7" borderId="24" xfId="1" applyNumberFormat="1" applyFont="1" applyFill="1" applyBorder="1" applyAlignment="1" applyProtection="1">
      <alignment horizontal="center" vertical="center"/>
      <protection locked="0"/>
    </xf>
    <xf numFmtId="0" fontId="10" fillId="7" borderId="25" xfId="1" applyFont="1" applyFill="1" applyBorder="1" applyAlignment="1">
      <alignment horizontal="left" vertical="center"/>
    </xf>
    <xf numFmtId="2" fontId="10" fillId="5" borderId="4" xfId="1" applyNumberFormat="1" applyFont="1" applyFill="1" applyBorder="1" applyAlignment="1">
      <alignment horizontal="center" vertical="center"/>
    </xf>
    <xf numFmtId="2" fontId="11" fillId="5" borderId="4" xfId="1" applyNumberFormat="1" applyFont="1" applyFill="1" applyBorder="1" applyAlignment="1" applyProtection="1">
      <alignment horizontal="center" vertical="center"/>
      <protection locked="0"/>
    </xf>
    <xf numFmtId="49" fontId="11" fillId="5" borderId="4" xfId="1" applyNumberFormat="1" applyFont="1" applyFill="1" applyBorder="1" applyAlignment="1" applyProtection="1">
      <alignment horizontal="center" vertical="center"/>
      <protection locked="0"/>
    </xf>
    <xf numFmtId="0" fontId="10" fillId="5" borderId="3" xfId="1" applyFont="1" applyFill="1" applyBorder="1" applyAlignment="1" applyProtection="1">
      <alignment horizontal="left" vertical="center"/>
      <protection locked="0"/>
    </xf>
    <xf numFmtId="2" fontId="11" fillId="7" borderId="4" xfId="1" applyNumberFormat="1" applyFont="1" applyFill="1" applyBorder="1" applyAlignment="1">
      <alignment horizontal="center" vertical="center"/>
    </xf>
    <xf numFmtId="2" fontId="11" fillId="4" borderId="4" xfId="1" applyNumberFormat="1" applyFont="1" applyFill="1" applyBorder="1" applyAlignment="1">
      <alignment horizontal="center" vertical="center"/>
    </xf>
    <xf numFmtId="2" fontId="11" fillId="8" borderId="4" xfId="1" applyNumberFormat="1" applyFont="1" applyFill="1" applyBorder="1" applyAlignment="1" applyProtection="1">
      <alignment horizontal="center" vertical="center"/>
      <protection locked="0"/>
    </xf>
    <xf numFmtId="2" fontId="11" fillId="0" borderId="4" xfId="1" applyNumberFormat="1" applyFont="1" applyBorder="1" applyAlignment="1" applyProtection="1">
      <alignment horizontal="center" vertical="center"/>
      <protection locked="0"/>
    </xf>
    <xf numFmtId="49" fontId="11" fillId="0" borderId="4" xfId="1" applyNumberFormat="1" applyFont="1" applyBorder="1" applyAlignment="1" applyProtection="1">
      <alignment horizontal="center" vertical="center"/>
      <protection locked="0"/>
    </xf>
    <xf numFmtId="0" fontId="11" fillId="0" borderId="3" xfId="1" applyFont="1" applyBorder="1" applyAlignment="1" applyProtection="1">
      <alignment horizontal="left" vertical="center"/>
      <protection locked="0"/>
    </xf>
    <xf numFmtId="0" fontId="10" fillId="9" borderId="27" xfId="1" applyFont="1" applyFill="1" applyBorder="1" applyAlignment="1" applyProtection="1">
      <alignment vertical="center"/>
      <protection locked="0"/>
    </xf>
    <xf numFmtId="0" fontId="10" fillId="9" borderId="28" xfId="1" applyFont="1" applyFill="1" applyBorder="1" applyAlignment="1" applyProtection="1">
      <alignment vertical="center"/>
      <protection locked="0"/>
    </xf>
    <xf numFmtId="0" fontId="10" fillId="9" borderId="1" xfId="1" applyFont="1" applyFill="1" applyBorder="1" applyAlignment="1" applyProtection="1">
      <alignment horizontal="left" vertical="center"/>
      <protection locked="0"/>
    </xf>
    <xf numFmtId="0" fontId="10" fillId="0" borderId="0" xfId="2" applyFont="1" applyAlignment="1">
      <alignment horizontal="right" vertical="center"/>
    </xf>
    <xf numFmtId="0" fontId="20" fillId="0" borderId="0" xfId="1" applyFont="1"/>
    <xf numFmtId="0" fontId="21" fillId="0" borderId="0" xfId="2" applyFont="1" applyAlignment="1">
      <alignment vertical="center" wrapText="1"/>
    </xf>
    <xf numFmtId="0" fontId="10" fillId="0" borderId="0" xfId="2" applyFont="1" applyAlignment="1">
      <alignment vertical="center"/>
    </xf>
    <xf numFmtId="0" fontId="22" fillId="0" borderId="0" xfId="2" applyFont="1" applyAlignment="1">
      <alignment vertical="center" wrapText="1"/>
    </xf>
    <xf numFmtId="0" fontId="18" fillId="0" borderId="0" xfId="2" applyFont="1" applyAlignment="1">
      <alignment horizontal="center" vertical="center" wrapText="1"/>
    </xf>
    <xf numFmtId="0" fontId="6" fillId="0" borderId="0" xfId="1" applyFont="1"/>
    <xf numFmtId="0" fontId="2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18" fillId="0" borderId="0" xfId="1" applyFont="1"/>
    <xf numFmtId="0" fontId="5" fillId="0" borderId="0" xfId="3" applyAlignment="1">
      <alignment vertical="center"/>
    </xf>
    <xf numFmtId="4" fontId="5" fillId="0" borderId="0" xfId="3" applyNumberFormat="1" applyAlignment="1">
      <alignment vertical="center"/>
    </xf>
    <xf numFmtId="4" fontId="5" fillId="0" borderId="0" xfId="3" applyNumberFormat="1" applyAlignment="1">
      <alignment horizontal="center" vertical="center"/>
    </xf>
    <xf numFmtId="49" fontId="5" fillId="0" borderId="0" xfId="3" applyNumberFormat="1" applyAlignment="1">
      <alignment vertical="center"/>
    </xf>
    <xf numFmtId="0" fontId="5" fillId="0" borderId="0" xfId="3" applyAlignment="1">
      <alignment vertical="center" wrapText="1"/>
    </xf>
    <xf numFmtId="0" fontId="25" fillId="0" borderId="0" xfId="3" applyFont="1" applyAlignment="1">
      <alignment vertical="center" wrapText="1"/>
    </xf>
    <xf numFmtId="0" fontId="18" fillId="0" borderId="0" xfId="3" applyFont="1" applyAlignment="1">
      <alignment vertical="center"/>
    </xf>
    <xf numFmtId="4" fontId="18" fillId="0" borderId="0" xfId="3" applyNumberFormat="1" applyFont="1" applyAlignment="1">
      <alignment horizontal="center" vertical="center"/>
    </xf>
    <xf numFmtId="4" fontId="26" fillId="0" borderId="0" xfId="3" applyNumberFormat="1" applyFont="1" applyAlignment="1">
      <alignment horizontal="center" vertical="center"/>
    </xf>
    <xf numFmtId="49" fontId="18" fillId="0" borderId="0" xfId="3" applyNumberFormat="1" applyFont="1" applyAlignment="1">
      <alignment vertical="center"/>
    </xf>
    <xf numFmtId="0" fontId="26" fillId="0" borderId="0" xfId="3" applyFont="1" applyAlignment="1">
      <alignment vertical="center"/>
    </xf>
    <xf numFmtId="4" fontId="10" fillId="7" borderId="18" xfId="3" applyNumberFormat="1" applyFont="1" applyFill="1" applyBorder="1" applyAlignment="1">
      <alignment horizontal="right" vertical="center"/>
    </xf>
    <xf numFmtId="4" fontId="10" fillId="2" borderId="18" xfId="3" applyNumberFormat="1" applyFont="1" applyFill="1" applyBorder="1" applyAlignment="1">
      <alignment horizontal="right" vertical="center"/>
    </xf>
    <xf numFmtId="4" fontId="10" fillId="2" borderId="18" xfId="3" applyNumberFormat="1" applyFont="1" applyFill="1" applyBorder="1" applyAlignment="1">
      <alignment horizontal="center" vertical="center"/>
    </xf>
    <xf numFmtId="4" fontId="10" fillId="7" borderId="33" xfId="3" applyNumberFormat="1" applyFont="1" applyFill="1" applyBorder="1" applyAlignment="1">
      <alignment horizontal="right" vertical="center"/>
    </xf>
    <xf numFmtId="4" fontId="10" fillId="7" borderId="33" xfId="3" applyNumberFormat="1" applyFont="1" applyFill="1" applyBorder="1" applyAlignment="1">
      <alignment vertical="center"/>
    </xf>
    <xf numFmtId="0" fontId="10" fillId="7" borderId="33" xfId="3" applyFont="1" applyFill="1" applyBorder="1" applyAlignment="1">
      <alignment vertical="center" wrapText="1"/>
    </xf>
    <xf numFmtId="0" fontId="10" fillId="7" borderId="34" xfId="3" applyFont="1" applyFill="1" applyBorder="1" applyAlignment="1">
      <alignment horizontal="left" vertical="center"/>
    </xf>
    <xf numFmtId="0" fontId="10" fillId="7" borderId="35" xfId="3" applyFont="1" applyFill="1" applyBorder="1" applyAlignment="1">
      <alignment horizontal="left" vertical="center"/>
    </xf>
    <xf numFmtId="4" fontId="10" fillId="5" borderId="4" xfId="3" applyNumberFormat="1" applyFont="1" applyFill="1" applyBorder="1" applyAlignment="1">
      <alignment horizontal="right" vertical="center"/>
    </xf>
    <xf numFmtId="4" fontId="10" fillId="5" borderId="4" xfId="3" applyNumberFormat="1" applyFont="1" applyFill="1" applyBorder="1" applyAlignment="1">
      <alignment horizontal="center" vertical="center"/>
    </xf>
    <xf numFmtId="49" fontId="10" fillId="5" borderId="4" xfId="3" applyNumberFormat="1" applyFont="1" applyFill="1" applyBorder="1" applyAlignment="1" applyProtection="1">
      <alignment horizontal="center" vertical="center" wrapText="1"/>
      <protection locked="0"/>
    </xf>
    <xf numFmtId="0" fontId="10" fillId="5" borderId="36" xfId="3" applyFont="1" applyFill="1" applyBorder="1" applyAlignment="1">
      <alignment horizontal="left" vertical="center" wrapText="1"/>
    </xf>
    <xf numFmtId="0" fontId="10" fillId="5" borderId="3" xfId="3" applyFont="1" applyFill="1" applyBorder="1" applyAlignment="1">
      <alignment horizontal="left" vertical="center"/>
    </xf>
    <xf numFmtId="4" fontId="11" fillId="7" borderId="4" xfId="3" applyNumberFormat="1" applyFont="1" applyFill="1" applyBorder="1" applyAlignment="1">
      <alignment horizontal="right" vertical="center"/>
    </xf>
    <xf numFmtId="4" fontId="11" fillId="4" borderId="4" xfId="3" applyNumberFormat="1" applyFont="1" applyFill="1" applyBorder="1" applyAlignment="1">
      <alignment horizontal="right" vertical="center"/>
    </xf>
    <xf numFmtId="2" fontId="11" fillId="4" borderId="4" xfId="3" applyNumberFormat="1" applyFont="1" applyFill="1" applyBorder="1" applyAlignment="1">
      <alignment horizontal="right" vertical="center"/>
    </xf>
    <xf numFmtId="4" fontId="11" fillId="0" borderId="4" xfId="3" applyNumberFormat="1" applyFont="1" applyBorder="1" applyAlignment="1" applyProtection="1">
      <alignment horizontal="center" vertical="center"/>
      <protection locked="0"/>
    </xf>
    <xf numFmtId="4" fontId="11" fillId="0" borderId="4" xfId="3" applyNumberFormat="1" applyFont="1" applyBorder="1" applyAlignment="1" applyProtection="1">
      <alignment horizontal="right" vertical="center"/>
      <protection locked="0"/>
    </xf>
    <xf numFmtId="0" fontId="11" fillId="0" borderId="3" xfId="3" applyFont="1" applyBorder="1" applyAlignment="1" applyProtection="1">
      <alignment horizontal="left" vertical="center"/>
      <protection locked="0"/>
    </xf>
    <xf numFmtId="49" fontId="11" fillId="0" borderId="4" xfId="3" applyNumberFormat="1" applyFont="1" applyBorder="1" applyAlignment="1" applyProtection="1">
      <alignment horizontal="center" vertical="center" wrapText="1"/>
      <protection locked="0"/>
    </xf>
    <xf numFmtId="4" fontId="11" fillId="7" borderId="33" xfId="3" applyNumberFormat="1" applyFont="1" applyFill="1" applyBorder="1" applyAlignment="1">
      <alignment horizontal="right" vertical="center"/>
    </xf>
    <xf numFmtId="4" fontId="11" fillId="7" borderId="33" xfId="3" applyNumberFormat="1" applyFont="1" applyFill="1" applyBorder="1" applyAlignment="1">
      <alignment horizontal="center" vertical="center"/>
    </xf>
    <xf numFmtId="4" fontId="11" fillId="5" borderId="4" xfId="3" applyNumberFormat="1" applyFont="1" applyFill="1" applyBorder="1" applyAlignment="1">
      <alignment horizontal="right" vertical="center"/>
    </xf>
    <xf numFmtId="4" fontId="11" fillId="5" borderId="4" xfId="3" applyNumberFormat="1" applyFont="1" applyFill="1" applyBorder="1" applyAlignment="1">
      <alignment horizontal="center" vertical="center"/>
    </xf>
    <xf numFmtId="0" fontId="4" fillId="0" borderId="0" xfId="3" applyFont="1" applyAlignment="1">
      <alignment horizontal="center" vertical="center" wrapText="1"/>
    </xf>
    <xf numFmtId="0" fontId="4" fillId="0" borderId="0" xfId="3" applyFont="1" applyAlignment="1">
      <alignment vertical="center"/>
    </xf>
    <xf numFmtId="0" fontId="5" fillId="0" borderId="0" xfId="3" applyAlignment="1">
      <alignment horizontal="center" vertical="center"/>
    </xf>
    <xf numFmtId="0" fontId="11" fillId="0" borderId="0" xfId="3" applyFont="1" applyAlignment="1">
      <alignment vertical="center"/>
    </xf>
    <xf numFmtId="4" fontId="11" fillId="0" borderId="0" xfId="3" applyNumberFormat="1" applyFont="1" applyAlignment="1">
      <alignment vertical="center"/>
    </xf>
    <xf numFmtId="4" fontId="11" fillId="0" borderId="0" xfId="3" applyNumberFormat="1" applyFont="1" applyAlignment="1">
      <alignment horizontal="center" vertical="center"/>
    </xf>
    <xf numFmtId="0" fontId="11" fillId="0" borderId="0" xfId="3" applyFont="1" applyAlignment="1">
      <alignment vertical="center" wrapText="1"/>
    </xf>
    <xf numFmtId="0" fontId="6" fillId="0" borderId="0" xfId="3" applyFont="1" applyAlignment="1">
      <alignment vertical="center"/>
    </xf>
    <xf numFmtId="0" fontId="26" fillId="0" borderId="0" xfId="2" applyFont="1" applyAlignment="1">
      <alignment vertical="center"/>
    </xf>
    <xf numFmtId="4" fontId="11" fillId="0" borderId="0" xfId="1" applyNumberFormat="1" applyFont="1" applyAlignment="1">
      <alignment horizontal="left" vertical="center" wrapText="1"/>
    </xf>
    <xf numFmtId="0" fontId="10" fillId="0" borderId="0" xfId="2" applyFont="1" applyAlignment="1" applyProtection="1">
      <alignment horizontal="left" vertical="center" wrapText="1"/>
      <protection locked="0"/>
    </xf>
    <xf numFmtId="0" fontId="33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44" fontId="34" fillId="0" borderId="0" xfId="0" applyNumberFormat="1" applyFont="1" applyAlignment="1" applyProtection="1">
      <alignment vertical="center"/>
      <protection locked="0"/>
    </xf>
    <xf numFmtId="0" fontId="10" fillId="4" borderId="18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0" fillId="0" borderId="50" xfId="2" applyFont="1" applyBorder="1" applyAlignment="1">
      <alignment horizontal="right" vertical="center"/>
    </xf>
    <xf numFmtId="0" fontId="11" fillId="0" borderId="0" xfId="2" applyFont="1" applyAlignment="1">
      <alignment horizontal="center" vertical="center" wrapText="1"/>
    </xf>
    <xf numFmtId="4" fontId="11" fillId="0" borderId="4" xfId="3" applyNumberFormat="1" applyFont="1" applyBorder="1" applyAlignment="1">
      <alignment horizontal="right" vertical="center"/>
    </xf>
    <xf numFmtId="4" fontId="11" fillId="0" borderId="0" xfId="3" applyNumberFormat="1" applyFont="1" applyAlignment="1">
      <alignment horizontal="right" vertical="center"/>
    </xf>
    <xf numFmtId="4" fontId="10" fillId="0" borderId="0" xfId="3" applyNumberFormat="1" applyFont="1" applyAlignment="1">
      <alignment horizontal="right" vertical="center"/>
    </xf>
    <xf numFmtId="0" fontId="30" fillId="0" borderId="0" xfId="3" applyFont="1" applyAlignment="1">
      <alignment vertical="center" wrapText="1"/>
    </xf>
    <xf numFmtId="0" fontId="10" fillId="9" borderId="28" xfId="3" applyFont="1" applyFill="1" applyBorder="1" applyAlignment="1">
      <alignment vertical="center"/>
    </xf>
    <xf numFmtId="0" fontId="10" fillId="9" borderId="27" xfId="3" applyFont="1" applyFill="1" applyBorder="1" applyAlignment="1">
      <alignment vertical="center"/>
    </xf>
    <xf numFmtId="0" fontId="10" fillId="9" borderId="38" xfId="3" applyFont="1" applyFill="1" applyBorder="1" applyAlignment="1">
      <alignment vertical="center"/>
    </xf>
    <xf numFmtId="0" fontId="10" fillId="9" borderId="37" xfId="3" applyFont="1" applyFill="1" applyBorder="1" applyAlignment="1">
      <alignment vertical="center"/>
    </xf>
    <xf numFmtId="4" fontId="10" fillId="9" borderId="28" xfId="3" applyNumberFormat="1" applyFont="1" applyFill="1" applyBorder="1" applyAlignment="1">
      <alignment vertical="center"/>
    </xf>
    <xf numFmtId="4" fontId="10" fillId="9" borderId="27" xfId="3" applyNumberFormat="1" applyFont="1" applyFill="1" applyBorder="1" applyAlignment="1">
      <alignment vertical="center"/>
    </xf>
    <xf numFmtId="0" fontId="10" fillId="0" borderId="0" xfId="3" applyFont="1" applyAlignment="1">
      <alignment vertical="center"/>
    </xf>
    <xf numFmtId="4" fontId="10" fillId="0" borderId="0" xfId="3" applyNumberFormat="1" applyFont="1" applyAlignment="1">
      <alignment vertical="center"/>
    </xf>
    <xf numFmtId="4" fontId="10" fillId="9" borderId="37" xfId="3" applyNumberFormat="1" applyFont="1" applyFill="1" applyBorder="1" applyAlignment="1">
      <alignment vertical="center"/>
    </xf>
    <xf numFmtId="0" fontId="10" fillId="0" borderId="0" xfId="3" applyFont="1" applyAlignment="1">
      <alignment vertical="center" wrapText="1"/>
    </xf>
    <xf numFmtId="0" fontId="12" fillId="0" borderId="0" xfId="3" applyFont="1" applyAlignment="1">
      <alignment vertical="center" wrapText="1"/>
    </xf>
    <xf numFmtId="2" fontId="11" fillId="0" borderId="4" xfId="1" applyNumberFormat="1" applyFont="1" applyBorder="1" applyAlignment="1">
      <alignment horizontal="center" vertical="center"/>
    </xf>
    <xf numFmtId="0" fontId="10" fillId="9" borderId="37" xfId="1" applyFont="1" applyFill="1" applyBorder="1" applyAlignment="1" applyProtection="1">
      <alignment vertical="center"/>
      <protection locked="0"/>
    </xf>
    <xf numFmtId="4" fontId="18" fillId="0" borderId="0" xfId="1" applyNumberFormat="1" applyFont="1" applyAlignment="1">
      <alignment horizontal="center" vertical="center" wrapText="1"/>
    </xf>
    <xf numFmtId="4" fontId="11" fillId="0" borderId="0" xfId="1" applyNumberFormat="1" applyFont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49" fontId="18" fillId="0" borderId="0" xfId="1" applyNumberFormat="1" applyFont="1" applyAlignment="1">
      <alignment horizontal="center" vertical="center" wrapText="1"/>
    </xf>
    <xf numFmtId="10" fontId="11" fillId="0" borderId="0" xfId="1" applyNumberFormat="1" applyFont="1" applyAlignment="1">
      <alignment horizontal="center" vertical="center" wrapText="1"/>
    </xf>
    <xf numFmtId="0" fontId="10" fillId="0" borderId="0" xfId="1" applyFont="1" applyAlignment="1" applyProtection="1">
      <alignment vertical="center"/>
      <protection locked="0"/>
    </xf>
    <xf numFmtId="4" fontId="11" fillId="0" borderId="0" xfId="1" applyNumberFormat="1" applyFont="1"/>
    <xf numFmtId="0" fontId="10" fillId="0" borderId="0" xfId="1" applyFont="1" applyAlignment="1" applyProtection="1">
      <alignment horizontal="left" vertical="center"/>
      <protection locked="0"/>
    </xf>
    <xf numFmtId="0" fontId="10" fillId="0" borderId="0" xfId="1" applyFont="1" applyAlignment="1">
      <alignment horizontal="left" vertical="center"/>
    </xf>
    <xf numFmtId="0" fontId="10" fillId="0" borderId="0" xfId="1" applyFont="1"/>
    <xf numFmtId="0" fontId="11" fillId="2" borderId="4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4" fillId="0" borderId="0" xfId="2" applyFont="1" applyAlignment="1">
      <alignment vertical="center" wrapText="1"/>
    </xf>
    <xf numFmtId="0" fontId="31" fillId="0" borderId="0" xfId="2" applyFont="1" applyAlignment="1">
      <alignment vertical="center" wrapText="1"/>
    </xf>
    <xf numFmtId="49" fontId="11" fillId="0" borderId="0" xfId="3" applyNumberFormat="1" applyFont="1" applyAlignment="1">
      <alignment vertical="center" wrapText="1"/>
    </xf>
    <xf numFmtId="0" fontId="10" fillId="0" borderId="0" xfId="2" applyFont="1" applyAlignment="1" applyProtection="1">
      <alignment vertical="center" wrapText="1"/>
      <protection locked="0"/>
    </xf>
    <xf numFmtId="0" fontId="23" fillId="0" borderId="0" xfId="2" applyFont="1" applyAlignment="1">
      <alignment vertical="center" wrapText="1"/>
    </xf>
    <xf numFmtId="0" fontId="11" fillId="0" borderId="0" xfId="2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22" xfId="0" applyFont="1" applyBorder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11" fillId="0" borderId="4" xfId="0" applyFont="1" applyBorder="1" applyAlignment="1" applyProtection="1">
      <alignment vertical="center" wrapText="1"/>
      <protection locked="0"/>
    </xf>
    <xf numFmtId="0" fontId="35" fillId="10" borderId="0" xfId="0" applyFont="1" applyFill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4" fontId="10" fillId="7" borderId="4" xfId="0" applyNumberFormat="1" applyFont="1" applyFill="1" applyBorder="1" applyAlignment="1">
      <alignment horizontal="right" vertical="center" wrapText="1"/>
    </xf>
    <xf numFmtId="4" fontId="10" fillId="7" borderId="16" xfId="0" applyNumberFormat="1" applyFont="1" applyFill="1" applyBorder="1" applyAlignment="1">
      <alignment horizontal="right" vertical="center" wrapText="1"/>
    </xf>
    <xf numFmtId="4" fontId="10" fillId="7" borderId="18" xfId="0" applyNumberFormat="1" applyFont="1" applyFill="1" applyBorder="1" applyAlignment="1">
      <alignment horizontal="right" vertical="center" wrapText="1"/>
    </xf>
    <xf numFmtId="14" fontId="34" fillId="8" borderId="22" xfId="0" applyNumberFormat="1" applyFont="1" applyFill="1" applyBorder="1" applyProtection="1">
      <protection locked="0"/>
    </xf>
    <xf numFmtId="44" fontId="34" fillId="8" borderId="2" xfId="0" applyNumberFormat="1" applyFont="1" applyFill="1" applyBorder="1" applyAlignment="1" applyProtection="1">
      <alignment vertical="center"/>
      <protection locked="0"/>
    </xf>
    <xf numFmtId="14" fontId="34" fillId="8" borderId="4" xfId="0" applyNumberFormat="1" applyFont="1" applyFill="1" applyBorder="1" applyProtection="1">
      <protection locked="0"/>
    </xf>
    <xf numFmtId="44" fontId="34" fillId="8" borderId="4" xfId="0" applyNumberFormat="1" applyFont="1" applyFill="1" applyBorder="1" applyAlignment="1" applyProtection="1">
      <alignment vertical="center"/>
      <protection locked="0"/>
    </xf>
    <xf numFmtId="14" fontId="34" fillId="8" borderId="33" xfId="0" applyNumberFormat="1" applyFont="1" applyFill="1" applyBorder="1" applyProtection="1">
      <protection locked="0"/>
    </xf>
    <xf numFmtId="44" fontId="34" fillId="8" borderId="24" xfId="0" applyNumberFormat="1" applyFont="1" applyFill="1" applyBorder="1" applyAlignment="1" applyProtection="1">
      <alignment vertical="center"/>
      <protection locked="0"/>
    </xf>
    <xf numFmtId="0" fontId="11" fillId="8" borderId="0" xfId="0" applyFont="1" applyFill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4" borderId="20" xfId="0" applyFont="1" applyFill="1" applyBorder="1" applyAlignment="1">
      <alignment horizontal="left" vertical="center"/>
    </xf>
    <xf numFmtId="0" fontId="10" fillId="4" borderId="21" xfId="0" applyFont="1" applyFill="1" applyBorder="1" applyAlignment="1">
      <alignment horizontal="left" vertical="center"/>
    </xf>
    <xf numFmtId="0" fontId="11" fillId="8" borderId="47" xfId="0" applyFont="1" applyFill="1" applyBorder="1" applyAlignment="1" applyProtection="1">
      <alignment horizontal="left" vertical="center"/>
      <protection locked="0"/>
    </xf>
    <xf numFmtId="0" fontId="11" fillId="8" borderId="48" xfId="0" applyFont="1" applyFill="1" applyBorder="1" applyAlignment="1" applyProtection="1">
      <alignment horizontal="left" vertical="center"/>
      <protection locked="0"/>
    </xf>
    <xf numFmtId="0" fontId="11" fillId="8" borderId="49" xfId="0" applyFont="1" applyFill="1" applyBorder="1" applyAlignment="1" applyProtection="1">
      <alignment horizontal="left" vertical="center"/>
      <protection locked="0"/>
    </xf>
    <xf numFmtId="49" fontId="34" fillId="8" borderId="47" xfId="0" applyNumberFormat="1" applyFont="1" applyFill="1" applyBorder="1" applyProtection="1">
      <protection locked="0"/>
    </xf>
    <xf numFmtId="49" fontId="34" fillId="8" borderId="34" xfId="0" applyNumberFormat="1" applyFont="1" applyFill="1" applyBorder="1" applyProtection="1">
      <protection locked="0"/>
    </xf>
    <xf numFmtId="49" fontId="34" fillId="8" borderId="44" xfId="0" applyNumberFormat="1" applyFont="1" applyFill="1" applyBorder="1" applyProtection="1">
      <protection locked="0"/>
    </xf>
    <xf numFmtId="49" fontId="34" fillId="8" borderId="36" xfId="0" applyNumberFormat="1" applyFont="1" applyFill="1" applyBorder="1" applyProtection="1">
      <protection locked="0"/>
    </xf>
    <xf numFmtId="0" fontId="11" fillId="8" borderId="38" xfId="0" applyFont="1" applyFill="1" applyBorder="1" applyAlignment="1" applyProtection="1">
      <alignment horizontal="left" vertical="center"/>
      <protection locked="0"/>
    </xf>
    <xf numFmtId="0" fontId="11" fillId="8" borderId="27" xfId="0" applyFont="1" applyFill="1" applyBorder="1" applyAlignment="1" applyProtection="1">
      <alignment horizontal="left" vertical="center"/>
      <protection locked="0"/>
    </xf>
    <xf numFmtId="0" fontId="11" fillId="8" borderId="26" xfId="0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>
      <alignment horizontal="center"/>
    </xf>
    <xf numFmtId="0" fontId="11" fillId="0" borderId="39" xfId="0" applyFont="1" applyBorder="1" applyAlignment="1" applyProtection="1">
      <alignment vertical="center" wrapText="1"/>
      <protection locked="0"/>
    </xf>
    <xf numFmtId="0" fontId="11" fillId="0" borderId="40" xfId="0" applyFont="1" applyBorder="1" applyAlignment="1" applyProtection="1">
      <alignment vertical="center" wrapText="1"/>
      <protection locked="0"/>
    </xf>
    <xf numFmtId="0" fontId="11" fillId="0" borderId="36" xfId="0" applyFont="1" applyBorder="1" applyAlignment="1" applyProtection="1">
      <alignment vertical="center" wrapText="1"/>
      <protection locked="0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5" fillId="0" borderId="40" xfId="0" applyFont="1" applyBorder="1" applyAlignment="1">
      <alignment vertical="center" wrapText="1"/>
    </xf>
    <xf numFmtId="0" fontId="5" fillId="0" borderId="36" xfId="0" applyFont="1" applyBorder="1" applyAlignment="1">
      <alignment vertical="center" wrapText="1"/>
    </xf>
    <xf numFmtId="0" fontId="10" fillId="4" borderId="20" xfId="0" applyFont="1" applyFill="1" applyBorder="1" applyAlignment="1" applyProtection="1">
      <alignment horizontal="left" vertical="center" wrapText="1"/>
      <protection locked="0"/>
    </xf>
    <xf numFmtId="0" fontId="10" fillId="4" borderId="23" xfId="0" applyFont="1" applyFill="1" applyBorder="1" applyAlignment="1" applyProtection="1">
      <alignment horizontal="left" vertical="center" wrapText="1"/>
      <protection locked="0"/>
    </xf>
    <xf numFmtId="0" fontId="10" fillId="4" borderId="41" xfId="0" applyFont="1" applyFill="1" applyBorder="1" applyAlignment="1" applyProtection="1">
      <alignment horizontal="left" vertical="center" wrapText="1"/>
      <protection locked="0"/>
    </xf>
    <xf numFmtId="0" fontId="10" fillId="4" borderId="20" xfId="0" applyFont="1" applyFill="1" applyBorder="1" applyAlignment="1" applyProtection="1">
      <alignment horizontal="center" vertical="center" wrapText="1"/>
      <protection locked="0"/>
    </xf>
    <xf numFmtId="0" fontId="10" fillId="4" borderId="21" xfId="0" applyFont="1" applyFill="1" applyBorder="1" applyAlignment="1" applyProtection="1">
      <alignment horizontal="center" vertical="center" wrapText="1"/>
      <protection locked="0"/>
    </xf>
    <xf numFmtId="0" fontId="11" fillId="8" borderId="42" xfId="0" applyFont="1" applyFill="1" applyBorder="1" applyAlignment="1" applyProtection="1">
      <alignment horizontal="left" vertical="center" wrapText="1"/>
      <protection locked="0"/>
    </xf>
    <xf numFmtId="0" fontId="11" fillId="8" borderId="10" xfId="0" applyFont="1" applyFill="1" applyBorder="1" applyAlignment="1" applyProtection="1">
      <alignment horizontal="left" vertical="center" wrapText="1"/>
      <protection locked="0"/>
    </xf>
    <xf numFmtId="0" fontId="11" fillId="8" borderId="45" xfId="0" applyFont="1" applyFill="1" applyBorder="1" applyAlignment="1" applyProtection="1">
      <alignment horizontal="left" vertical="center" wrapText="1"/>
      <protection locked="0"/>
    </xf>
    <xf numFmtId="0" fontId="11" fillId="8" borderId="11" xfId="0" applyFont="1" applyFill="1" applyBorder="1" applyAlignment="1" applyProtection="1">
      <alignment horizontal="left" vertical="center" wrapText="1"/>
      <protection locked="0"/>
    </xf>
    <xf numFmtId="0" fontId="11" fillId="8" borderId="46" xfId="0" applyFont="1" applyFill="1" applyBorder="1" applyAlignment="1" applyProtection="1">
      <alignment horizontal="left" vertical="center" wrapText="1"/>
      <protection locked="0"/>
    </xf>
    <xf numFmtId="0" fontId="11" fillId="8" borderId="12" xfId="0" applyFont="1" applyFill="1" applyBorder="1" applyAlignment="1" applyProtection="1">
      <alignment horizontal="left" vertical="center" wrapText="1"/>
      <protection locked="0"/>
    </xf>
    <xf numFmtId="0" fontId="11" fillId="8" borderId="39" xfId="0" applyFont="1" applyFill="1" applyBorder="1" applyAlignment="1" applyProtection="1">
      <alignment vertical="center"/>
      <protection locked="0"/>
    </xf>
    <xf numFmtId="0" fontId="11" fillId="8" borderId="40" xfId="0" applyFont="1" applyFill="1" applyBorder="1" applyAlignment="1" applyProtection="1">
      <alignment vertical="center"/>
      <protection locked="0"/>
    </xf>
    <xf numFmtId="0" fontId="11" fillId="8" borderId="43" xfId="0" applyFont="1" applyFill="1" applyBorder="1" applyAlignment="1" applyProtection="1">
      <alignment vertical="center"/>
      <protection locked="0"/>
    </xf>
    <xf numFmtId="49" fontId="34" fillId="8" borderId="38" xfId="0" applyNumberFormat="1" applyFont="1" applyFill="1" applyBorder="1" applyProtection="1">
      <protection locked="0"/>
    </xf>
    <xf numFmtId="49" fontId="34" fillId="8" borderId="37" xfId="0" applyNumberFormat="1" applyFont="1" applyFill="1" applyBorder="1" applyProtection="1">
      <protection locked="0"/>
    </xf>
    <xf numFmtId="4" fontId="11" fillId="3" borderId="16" xfId="3" applyNumberFormat="1" applyFont="1" applyFill="1" applyBorder="1" applyAlignment="1">
      <alignment horizontal="center" vertical="center" wrapText="1"/>
    </xf>
    <xf numFmtId="0" fontId="11" fillId="3" borderId="29" xfId="3" applyFont="1" applyFill="1" applyBorder="1" applyAlignment="1">
      <alignment horizontal="center" vertical="center" wrapText="1"/>
    </xf>
    <xf numFmtId="0" fontId="11" fillId="2" borderId="31" xfId="3" applyFont="1" applyFill="1" applyBorder="1" applyAlignment="1">
      <alignment horizontal="center" vertical="center" wrapText="1"/>
    </xf>
    <xf numFmtId="0" fontId="11" fillId="2" borderId="22" xfId="3" applyFont="1" applyFill="1" applyBorder="1" applyAlignment="1">
      <alignment horizontal="center" vertical="center" wrapText="1"/>
    </xf>
    <xf numFmtId="0" fontId="11" fillId="2" borderId="31" xfId="3" applyFont="1" applyFill="1" applyBorder="1" applyAlignment="1">
      <alignment horizontal="center" vertical="center"/>
    </xf>
    <xf numFmtId="0" fontId="11" fillId="2" borderId="22" xfId="3" applyFont="1" applyFill="1" applyBorder="1" applyAlignment="1">
      <alignment horizontal="center" vertical="center"/>
    </xf>
    <xf numFmtId="0" fontId="11" fillId="0" borderId="0" xfId="3" applyFont="1" applyAlignment="1">
      <alignment horizontal="right" vertical="center" wrapText="1"/>
    </xf>
    <xf numFmtId="0" fontId="11" fillId="2" borderId="32" xfId="3" applyFont="1" applyFill="1" applyBorder="1" applyAlignment="1">
      <alignment horizontal="center" vertical="center"/>
    </xf>
    <xf numFmtId="0" fontId="11" fillId="2" borderId="30" xfId="3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 wrapText="1"/>
    </xf>
    <xf numFmtId="0" fontId="5" fillId="0" borderId="0" xfId="3" applyAlignment="1">
      <alignment vertical="center"/>
    </xf>
    <xf numFmtId="0" fontId="11" fillId="0" borderId="0" xfId="3" applyFont="1" applyAlignment="1">
      <alignment horizontal="left" vertical="center" wrapText="1"/>
    </xf>
    <xf numFmtId="0" fontId="10" fillId="0" borderId="0" xfId="3" applyFont="1" applyAlignment="1">
      <alignment horizontal="left" vertical="center" wrapText="1"/>
    </xf>
    <xf numFmtId="0" fontId="10" fillId="0" borderId="0" xfId="2" applyFont="1" applyAlignment="1">
      <alignment horizontal="right" vertical="center"/>
    </xf>
    <xf numFmtId="0" fontId="11" fillId="0" borderId="39" xfId="2" applyFont="1" applyBorder="1" applyAlignment="1">
      <alignment horizontal="left" vertical="center"/>
    </xf>
    <xf numFmtId="0" fontId="11" fillId="0" borderId="40" xfId="2" applyFont="1" applyBorder="1" applyAlignment="1">
      <alignment horizontal="left" vertical="center"/>
    </xf>
    <xf numFmtId="0" fontId="11" fillId="0" borderId="36" xfId="2" applyFont="1" applyBorder="1" applyAlignment="1">
      <alignment horizontal="left" vertical="center"/>
    </xf>
    <xf numFmtId="0" fontId="11" fillId="3" borderId="4" xfId="3" applyFont="1" applyFill="1" applyBorder="1" applyAlignment="1">
      <alignment horizontal="center" vertical="center" wrapText="1"/>
    </xf>
    <xf numFmtId="0" fontId="11" fillId="3" borderId="16" xfId="3" applyFont="1" applyFill="1" applyBorder="1" applyAlignment="1">
      <alignment horizontal="center" vertical="center" wrapText="1"/>
    </xf>
    <xf numFmtId="0" fontId="11" fillId="3" borderId="24" xfId="3" applyFont="1" applyFill="1" applyBorder="1" applyAlignment="1">
      <alignment horizontal="center" vertical="center" wrapText="1"/>
    </xf>
    <xf numFmtId="4" fontId="11" fillId="3" borderId="4" xfId="3" applyNumberFormat="1" applyFont="1" applyFill="1" applyBorder="1" applyAlignment="1">
      <alignment horizontal="center" vertical="center" wrapText="1"/>
    </xf>
    <xf numFmtId="0" fontId="11" fillId="3" borderId="16" xfId="3" applyFont="1" applyFill="1" applyBorder="1" applyAlignment="1">
      <alignment horizontal="center" vertical="center"/>
    </xf>
    <xf numFmtId="0" fontId="27" fillId="9" borderId="38" xfId="3" applyFont="1" applyFill="1" applyBorder="1" applyAlignment="1">
      <alignment horizontal="left" vertical="center"/>
    </xf>
    <xf numFmtId="0" fontId="27" fillId="9" borderId="27" xfId="3" applyFont="1" applyFill="1" applyBorder="1" applyAlignment="1">
      <alignment horizontal="left" vertical="center"/>
    </xf>
    <xf numFmtId="0" fontId="27" fillId="9" borderId="37" xfId="3" applyFont="1" applyFill="1" applyBorder="1" applyAlignment="1">
      <alignment horizontal="left" vertical="center"/>
    </xf>
    <xf numFmtId="49" fontId="10" fillId="0" borderId="0" xfId="3" applyNumberFormat="1" applyFont="1" applyAlignment="1">
      <alignment horizontal="left" vertical="center" wrapText="1"/>
    </xf>
    <xf numFmtId="0" fontId="18" fillId="0" borderId="39" xfId="2" applyFont="1" applyBorder="1" applyAlignment="1">
      <alignment horizontal="left" vertical="center" wrapText="1"/>
    </xf>
    <xf numFmtId="0" fontId="18" fillId="0" borderId="40" xfId="2" applyFont="1" applyBorder="1" applyAlignment="1">
      <alignment horizontal="left" vertical="center" wrapText="1"/>
    </xf>
    <xf numFmtId="0" fontId="18" fillId="0" borderId="36" xfId="2" applyFont="1" applyBorder="1" applyAlignment="1">
      <alignment horizontal="left" vertical="center" wrapText="1"/>
    </xf>
    <xf numFmtId="0" fontId="14" fillId="0" borderId="0" xfId="2" applyFont="1" applyAlignment="1">
      <alignment horizontal="center" vertical="center" wrapText="1"/>
    </xf>
    <xf numFmtId="0" fontId="32" fillId="0" borderId="0" xfId="2" applyFont="1" applyAlignment="1">
      <alignment horizontal="center" vertical="center" wrapText="1"/>
    </xf>
    <xf numFmtId="0" fontId="10" fillId="2" borderId="20" xfId="3" applyFont="1" applyFill="1" applyBorder="1" applyAlignment="1">
      <alignment horizontal="left" vertical="center"/>
    </xf>
    <xf numFmtId="0" fontId="10" fillId="2" borderId="23" xfId="3" applyFont="1" applyFill="1" applyBorder="1" applyAlignment="1">
      <alignment horizontal="left" vertical="center"/>
    </xf>
    <xf numFmtId="0" fontId="10" fillId="2" borderId="21" xfId="3" applyFont="1" applyFill="1" applyBorder="1" applyAlignment="1">
      <alignment horizontal="left" vertical="center"/>
    </xf>
    <xf numFmtId="0" fontId="11" fillId="3" borderId="3" xfId="3" applyFont="1" applyFill="1" applyBorder="1" applyAlignment="1">
      <alignment horizontal="center" vertical="center" wrapText="1"/>
    </xf>
    <xf numFmtId="0" fontId="11" fillId="3" borderId="15" xfId="3" applyFont="1" applyFill="1" applyBorder="1" applyAlignment="1">
      <alignment horizontal="center" vertical="center"/>
    </xf>
    <xf numFmtId="0" fontId="11" fillId="0" borderId="0" xfId="1" applyFont="1" applyAlignment="1">
      <alignment horizontal="right" vertical="center" wrapText="1"/>
    </xf>
    <xf numFmtId="0" fontId="11" fillId="2" borderId="31" xfId="1" applyFont="1" applyFill="1" applyBorder="1" applyAlignment="1">
      <alignment horizontal="center" vertical="center"/>
    </xf>
    <xf numFmtId="0" fontId="11" fillId="2" borderId="22" xfId="1" applyFont="1" applyFill="1" applyBorder="1" applyAlignment="1">
      <alignment horizontal="center" vertical="center"/>
    </xf>
    <xf numFmtId="0" fontId="11" fillId="2" borderId="32" xfId="1" applyFont="1" applyFill="1" applyBorder="1" applyAlignment="1">
      <alignment horizontal="center" vertical="center"/>
    </xf>
    <xf numFmtId="0" fontId="11" fillId="2" borderId="30" xfId="1" applyFont="1" applyFill="1" applyBorder="1" applyAlignment="1">
      <alignment horizontal="center" vertical="center"/>
    </xf>
    <xf numFmtId="4" fontId="11" fillId="2" borderId="31" xfId="1" applyNumberFormat="1" applyFont="1" applyFill="1" applyBorder="1" applyAlignment="1">
      <alignment horizontal="center" vertical="center" wrapText="1"/>
    </xf>
    <xf numFmtId="4" fontId="11" fillId="2" borderId="22" xfId="1" applyNumberFormat="1" applyFont="1" applyFill="1" applyBorder="1" applyAlignment="1">
      <alignment horizontal="center" vertical="center" wrapText="1"/>
    </xf>
    <xf numFmtId="0" fontId="11" fillId="0" borderId="39" xfId="2" applyFont="1" applyBorder="1" applyAlignment="1" applyProtection="1">
      <alignment horizontal="left" vertical="center" wrapText="1"/>
      <protection locked="0"/>
    </xf>
    <xf numFmtId="0" fontId="11" fillId="0" borderId="40" xfId="2" applyFont="1" applyBorder="1" applyAlignment="1" applyProtection="1">
      <alignment horizontal="left" vertical="center" wrapText="1"/>
      <protection locked="0"/>
    </xf>
    <xf numFmtId="0" fontId="11" fillId="0" borderId="36" xfId="2" applyFont="1" applyBorder="1" applyAlignment="1" applyProtection="1">
      <alignment horizontal="left" vertical="center" wrapText="1"/>
      <protection locked="0"/>
    </xf>
    <xf numFmtId="49" fontId="11" fillId="0" borderId="0" xfId="1" applyNumberFormat="1" applyFont="1" applyAlignment="1">
      <alignment horizontal="left" vertical="center"/>
    </xf>
    <xf numFmtId="0" fontId="11" fillId="0" borderId="0" xfId="1" applyFont="1" applyAlignment="1">
      <alignment horizontal="left" vertical="center" wrapText="1"/>
    </xf>
    <xf numFmtId="4" fontId="11" fillId="3" borderId="16" xfId="1" applyNumberFormat="1" applyFont="1" applyFill="1" applyBorder="1" applyAlignment="1">
      <alignment horizontal="center" vertical="center" wrapText="1"/>
    </xf>
    <xf numFmtId="0" fontId="11" fillId="3" borderId="29" xfId="1" applyFont="1" applyFill="1" applyBorder="1" applyAlignment="1">
      <alignment horizontal="center" vertical="center" wrapText="1"/>
    </xf>
    <xf numFmtId="0" fontId="10" fillId="6" borderId="20" xfId="1" applyFont="1" applyFill="1" applyBorder="1" applyAlignment="1">
      <alignment horizontal="left" vertical="center"/>
    </xf>
    <xf numFmtId="0" fontId="10" fillId="6" borderId="23" xfId="1" applyFont="1" applyFill="1" applyBorder="1" applyAlignment="1">
      <alignment horizontal="left" vertical="center"/>
    </xf>
    <xf numFmtId="0" fontId="10" fillId="6" borderId="21" xfId="1" applyFont="1" applyFill="1" applyBorder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11" fillId="3" borderId="16" xfId="1" applyFont="1" applyFill="1" applyBorder="1" applyAlignment="1">
      <alignment horizontal="center" vertical="center" wrapText="1"/>
    </xf>
    <xf numFmtId="4" fontId="11" fillId="3" borderId="4" xfId="1" applyNumberFormat="1" applyFont="1" applyFill="1" applyBorder="1" applyAlignment="1">
      <alignment horizontal="center" vertical="center" wrapText="1"/>
    </xf>
    <xf numFmtId="0" fontId="11" fillId="3" borderId="16" xfId="1" applyFont="1" applyFill="1" applyBorder="1" applyAlignment="1">
      <alignment horizontal="center" vertical="center"/>
    </xf>
    <xf numFmtId="0" fontId="11" fillId="3" borderId="3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/>
    </xf>
    <xf numFmtId="4" fontId="11" fillId="0" borderId="0" xfId="1" applyNumberFormat="1" applyFont="1" applyAlignment="1">
      <alignment horizontal="left" vertical="center" wrapText="1"/>
    </xf>
    <xf numFmtId="0" fontId="11" fillId="3" borderId="24" xfId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3" borderId="4" xfId="1" applyFont="1" applyFill="1" applyBorder="1" applyAlignment="1">
      <alignment horizontal="center" vertical="center" wrapText="1"/>
    </xf>
    <xf numFmtId="0" fontId="24" fillId="0" borderId="0" xfId="2" applyFont="1" applyAlignment="1">
      <alignment horizontal="center" vertical="center" wrapText="1"/>
    </xf>
    <xf numFmtId="4" fontId="18" fillId="0" borderId="0" xfId="1" applyNumberFormat="1" applyFont="1" applyAlignment="1">
      <alignment horizontal="center" vertical="center" wrapText="1"/>
    </xf>
    <xf numFmtId="4" fontId="11" fillId="2" borderId="31" xfId="1" applyNumberFormat="1" applyFont="1" applyFill="1" applyBorder="1" applyAlignment="1">
      <alignment horizontal="center" vertical="center"/>
    </xf>
    <xf numFmtId="4" fontId="11" fillId="2" borderId="22" xfId="1" applyNumberFormat="1" applyFont="1" applyFill="1" applyBorder="1" applyAlignment="1">
      <alignment horizontal="center" vertical="center"/>
    </xf>
  </cellXfs>
  <cellStyles count="4">
    <cellStyle name="Normálna" xfId="0" builtinId="0"/>
    <cellStyle name="Normálna 2" xfId="1" xr:uid="{D975EB14-091B-440E-994F-534837B8CBEF}"/>
    <cellStyle name="Normálna 3" xfId="3" xr:uid="{64EE6FEC-392A-4D95-BA86-4114A6A76C70}"/>
    <cellStyle name="Normálne 2" xfId="2" xr:uid="{9CBBA063-6094-4B37-BF75-5D23F3EA8A79}"/>
  </cellStyles>
  <dxfs count="5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1229783</xdr:colOff>
      <xdr:row>1</xdr:row>
      <xdr:rowOff>139700</xdr:rowOff>
    </xdr:from>
    <xdr:to>
      <xdr:col>8</xdr:col>
      <xdr:colOff>95249</xdr:colOff>
      <xdr:row>3</xdr:row>
      <xdr:rowOff>179917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2616" y="351367"/>
          <a:ext cx="7183966" cy="611717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528621</xdr:colOff>
      <xdr:row>1</xdr:row>
      <xdr:rowOff>48028</xdr:rowOff>
    </xdr:from>
    <xdr:ext cx="8785413" cy="654797"/>
    <xdr:pic>
      <xdr:nvPicPr>
        <xdr:cNvPr id="2" name="Obrázok 1">
          <a:extLst>
            <a:ext uri="{FF2B5EF4-FFF2-40B4-BE49-F238E27FC236}">
              <a16:creationId xmlns:a16="http://schemas.microsoft.com/office/drawing/2014/main" id="{31DE8CBD-33FB-4DB3-9D93-C4483C345BE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6288" y="164445"/>
          <a:ext cx="8785413" cy="654797"/>
        </a:xfrm>
        <a:prstGeom prst="rect">
          <a:avLst/>
        </a:prstGeom>
        <a:noFill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57150</xdr:rowOff>
    </xdr:from>
    <xdr:ext cx="8804275" cy="569072"/>
    <xdr:pic>
      <xdr:nvPicPr>
        <xdr:cNvPr id="2" name="Obrázok 1">
          <a:extLst>
            <a:ext uri="{FF2B5EF4-FFF2-40B4-BE49-F238E27FC236}">
              <a16:creationId xmlns:a16="http://schemas.microsoft.com/office/drawing/2014/main" id="{2EBAB966-DC80-432A-B441-B7A4D85A5FF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7525" y="268817"/>
          <a:ext cx="8804275" cy="569072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0"/>
  <sheetViews>
    <sheetView tabSelected="1" zoomScale="90" zoomScaleNormal="90" zoomScaleSheetLayoutView="130" zoomScalePageLayoutView="115" workbookViewId="0">
      <selection activeCell="A7" sqref="A7:K7"/>
    </sheetView>
  </sheetViews>
  <sheetFormatPr defaultColWidth="9.125" defaultRowHeight="12.9" x14ac:dyDescent="0.2"/>
  <cols>
    <col min="1" max="12" width="20.75" style="2" customWidth="1"/>
    <col min="13" max="13" width="21.375" style="2" customWidth="1"/>
    <col min="14" max="14" width="15.875" style="2" customWidth="1"/>
    <col min="15" max="16384" width="9.125" style="2"/>
  </cols>
  <sheetData>
    <row r="1" spans="1:14" ht="14.3" x14ac:dyDescent="0.2">
      <c r="A1" s="175" t="s">
        <v>118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4" ht="22.95" customHeight="1" x14ac:dyDescent="0.2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</row>
    <row r="3" spans="1:14" ht="22.95" customHeight="1" x14ac:dyDescent="0.2">
      <c r="A3" s="194"/>
      <c r="B3" s="194"/>
      <c r="C3" s="194"/>
      <c r="D3" s="194"/>
      <c r="E3" s="194"/>
      <c r="F3" s="194"/>
      <c r="G3" s="194"/>
      <c r="H3" s="194"/>
      <c r="I3" s="194"/>
      <c r="J3" s="194"/>
      <c r="K3" s="194"/>
    </row>
    <row r="4" spans="1:14" ht="16.5" customHeight="1" x14ac:dyDescent="0.2">
      <c r="A4" s="194"/>
      <c r="B4" s="194"/>
      <c r="C4" s="194"/>
      <c r="D4" s="194"/>
      <c r="E4" s="194"/>
      <c r="F4" s="194"/>
      <c r="G4" s="194"/>
      <c r="H4" s="194"/>
      <c r="I4" s="194"/>
      <c r="J4" s="194"/>
      <c r="K4" s="194"/>
    </row>
    <row r="5" spans="1:14" s="3" customFormat="1" ht="23.1" x14ac:dyDescent="0.25">
      <c r="A5" s="178" t="s">
        <v>74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N5" s="4"/>
    </row>
    <row r="6" spans="1:14" s="3" customFormat="1" ht="15.65" x14ac:dyDescent="0.25">
      <c r="A6" s="179" t="s">
        <v>18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N6" s="4"/>
    </row>
    <row r="7" spans="1:14" s="3" customFormat="1" ht="28.55" customHeight="1" x14ac:dyDescent="0.25">
      <c r="A7" s="207" t="s">
        <v>68</v>
      </c>
      <c r="B7" s="207"/>
      <c r="C7" s="207"/>
      <c r="D7" s="207"/>
      <c r="E7" s="207"/>
      <c r="F7" s="207"/>
      <c r="G7" s="207"/>
      <c r="H7" s="207"/>
      <c r="I7" s="207"/>
      <c r="J7" s="207"/>
      <c r="K7" s="207"/>
      <c r="N7" s="4"/>
    </row>
    <row r="8" spans="1:14" s="3" customFormat="1" ht="15.65" x14ac:dyDescent="0.25">
      <c r="A8" s="181"/>
      <c r="B8" s="181"/>
      <c r="C8" s="181"/>
      <c r="D8" s="181"/>
      <c r="E8" s="181"/>
      <c r="F8" s="181"/>
      <c r="G8" s="181"/>
      <c r="H8" s="181"/>
      <c r="I8" s="181"/>
      <c r="J8" s="181"/>
      <c r="K8" s="181"/>
    </row>
    <row r="9" spans="1:14" ht="14.3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</row>
    <row r="10" spans="1:14" ht="14.3" x14ac:dyDescent="0.2">
      <c r="A10" s="177" t="s">
        <v>16</v>
      </c>
      <c r="B10" s="177"/>
      <c r="C10" s="21"/>
      <c r="D10" s="118"/>
      <c r="E10" s="8"/>
      <c r="F10" s="8"/>
      <c r="G10" s="8"/>
      <c r="H10" s="8"/>
      <c r="I10" s="8"/>
      <c r="J10" s="8"/>
    </row>
    <row r="11" spans="1:14" ht="14.3" x14ac:dyDescent="0.25">
      <c r="A11" s="9"/>
      <c r="B11" s="9"/>
      <c r="C11" s="6"/>
      <c r="D11" s="6"/>
      <c r="E11" s="6"/>
      <c r="F11" s="6" t="s">
        <v>17</v>
      </c>
      <c r="G11" s="6"/>
      <c r="H11" s="6"/>
      <c r="I11" s="6"/>
      <c r="J11" s="6"/>
    </row>
    <row r="12" spans="1:14" ht="14.3" x14ac:dyDescent="0.2">
      <c r="A12" s="177" t="s">
        <v>104</v>
      </c>
      <c r="B12" s="177"/>
      <c r="C12" s="195"/>
      <c r="D12" s="196"/>
      <c r="E12" s="208"/>
      <c r="F12" s="208"/>
      <c r="G12" s="208"/>
      <c r="H12" s="208"/>
      <c r="I12" s="208"/>
      <c r="J12" s="209"/>
      <c r="L12" s="5"/>
    </row>
    <row r="13" spans="1:14" ht="14.3" x14ac:dyDescent="0.2">
      <c r="A13" s="122"/>
      <c r="B13" s="122" t="s">
        <v>103</v>
      </c>
      <c r="C13" s="195"/>
      <c r="D13" s="196"/>
      <c r="E13" s="196"/>
      <c r="F13" s="196"/>
      <c r="G13" s="196"/>
      <c r="H13" s="196"/>
      <c r="I13" s="196"/>
      <c r="J13" s="197"/>
      <c r="L13" s="5"/>
    </row>
    <row r="14" spans="1:14" ht="14.3" x14ac:dyDescent="0.2">
      <c r="A14" s="177" t="s">
        <v>8</v>
      </c>
      <c r="B14" s="177"/>
      <c r="C14" s="195"/>
      <c r="D14" s="196"/>
      <c r="E14" s="208"/>
      <c r="F14" s="208"/>
      <c r="G14" s="208"/>
      <c r="H14" s="208"/>
      <c r="I14" s="208"/>
      <c r="J14" s="209"/>
      <c r="L14" s="5"/>
    </row>
    <row r="15" spans="1:14" ht="14.3" x14ac:dyDescent="0.2">
      <c r="A15" s="177" t="s">
        <v>33</v>
      </c>
      <c r="B15" s="177"/>
      <c r="C15" s="161"/>
      <c r="D15" s="162"/>
      <c r="E15" s="160"/>
      <c r="F15" s="160"/>
      <c r="G15" s="160"/>
      <c r="H15" s="160"/>
      <c r="I15" s="160"/>
      <c r="J15" s="160"/>
      <c r="L15" s="5"/>
    </row>
    <row r="16" spans="1:14" ht="14.3" x14ac:dyDescent="0.2">
      <c r="A16" s="177" t="s">
        <v>34</v>
      </c>
      <c r="B16" s="177"/>
      <c r="C16" s="163"/>
      <c r="D16" s="162"/>
      <c r="E16" s="160"/>
      <c r="F16" s="160"/>
      <c r="G16" s="160"/>
      <c r="H16" s="160"/>
      <c r="I16" s="160"/>
      <c r="J16" s="160"/>
      <c r="L16" s="5"/>
    </row>
    <row r="17" spans="1:14" ht="14.3" x14ac:dyDescent="0.2">
      <c r="A17" s="122"/>
      <c r="B17" s="122"/>
      <c r="C17" s="118"/>
      <c r="D17" s="118"/>
      <c r="E17" s="8"/>
      <c r="F17" s="8"/>
      <c r="G17" s="8"/>
      <c r="H17" s="8"/>
      <c r="I17" s="8"/>
      <c r="J17" s="8"/>
      <c r="L17" s="5"/>
    </row>
    <row r="18" spans="1:14" ht="14.95" thickBot="1" x14ac:dyDescent="0.3">
      <c r="A18" s="13"/>
      <c r="B18" s="14"/>
      <c r="C18" s="14"/>
      <c r="D18" s="14"/>
      <c r="E18" s="152" t="s">
        <v>0</v>
      </c>
      <c r="F18" s="152" t="s">
        <v>1</v>
      </c>
      <c r="G18" s="152" t="s">
        <v>90</v>
      </c>
      <c r="H18" s="152" t="s">
        <v>2</v>
      </c>
      <c r="I18" s="152" t="s">
        <v>3</v>
      </c>
      <c r="J18" s="152" t="s">
        <v>88</v>
      </c>
      <c r="K18" s="153" t="s">
        <v>91</v>
      </c>
    </row>
    <row r="19" spans="1:14" ht="80.150000000000006" customHeight="1" x14ac:dyDescent="0.2">
      <c r="A19" s="10" t="s">
        <v>10</v>
      </c>
      <c r="B19" s="11" t="s">
        <v>47</v>
      </c>
      <c r="C19" s="11" t="s">
        <v>75</v>
      </c>
      <c r="D19" s="11" t="s">
        <v>43</v>
      </c>
      <c r="E19" s="11" t="s">
        <v>11</v>
      </c>
      <c r="F19" s="11" t="s">
        <v>12</v>
      </c>
      <c r="G19" s="11" t="s">
        <v>13</v>
      </c>
      <c r="H19" s="11" t="s">
        <v>14</v>
      </c>
      <c r="I19" s="11" t="s">
        <v>15</v>
      </c>
      <c r="J19" s="11" t="s">
        <v>87</v>
      </c>
      <c r="K19" s="12" t="s">
        <v>89</v>
      </c>
    </row>
    <row r="20" spans="1:14" ht="14.3" x14ac:dyDescent="0.2">
      <c r="A20" s="22"/>
      <c r="B20" s="23"/>
      <c r="C20" s="23"/>
      <c r="D20" s="23"/>
      <c r="E20" s="24"/>
      <c r="F20" s="24"/>
      <c r="G20" s="15">
        <f>E20+F20</f>
        <v>0</v>
      </c>
      <c r="H20" s="24"/>
      <c r="I20" s="24"/>
      <c r="J20" s="166">
        <f>H20+I20</f>
        <v>0</v>
      </c>
      <c r="K20" s="16">
        <f>G20-J20</f>
        <v>0</v>
      </c>
    </row>
    <row r="21" spans="1:14" ht="14.3" x14ac:dyDescent="0.2">
      <c r="A21" s="22"/>
      <c r="B21" s="23"/>
      <c r="C21" s="23"/>
      <c r="D21" s="23"/>
      <c r="E21" s="24"/>
      <c r="F21" s="24"/>
      <c r="G21" s="15">
        <f>E21+F21</f>
        <v>0</v>
      </c>
      <c r="H21" s="24"/>
      <c r="I21" s="24"/>
      <c r="J21" s="166">
        <f>H21+I21</f>
        <v>0</v>
      </c>
      <c r="K21" s="16">
        <f>G21-J21</f>
        <v>0</v>
      </c>
    </row>
    <row r="22" spans="1:14" ht="14.3" x14ac:dyDescent="0.2">
      <c r="A22" s="22"/>
      <c r="B22" s="23"/>
      <c r="C22" s="23"/>
      <c r="D22" s="23"/>
      <c r="E22" s="24"/>
      <c r="F22" s="24"/>
      <c r="G22" s="15">
        <f>E22+F22</f>
        <v>0</v>
      </c>
      <c r="H22" s="24"/>
      <c r="I22" s="24"/>
      <c r="J22" s="166">
        <f>H22+I22</f>
        <v>0</v>
      </c>
      <c r="K22" s="16">
        <f>G22-J22</f>
        <v>0</v>
      </c>
    </row>
    <row r="23" spans="1:14" ht="14.3" x14ac:dyDescent="0.2">
      <c r="A23" s="22"/>
      <c r="B23" s="23"/>
      <c r="C23" s="23"/>
      <c r="D23" s="23"/>
      <c r="E23" s="24"/>
      <c r="F23" s="24"/>
      <c r="G23" s="15">
        <f>E23+F23</f>
        <v>0</v>
      </c>
      <c r="H23" s="24"/>
      <c r="I23" s="24"/>
      <c r="J23" s="166">
        <f>H23+I23</f>
        <v>0</v>
      </c>
      <c r="K23" s="16">
        <f>G23-J23</f>
        <v>0</v>
      </c>
    </row>
    <row r="24" spans="1:14" ht="14.95" thickBot="1" x14ac:dyDescent="0.25">
      <c r="A24" s="25"/>
      <c r="B24" s="26"/>
      <c r="C24" s="26"/>
      <c r="D24" s="26"/>
      <c r="E24" s="27"/>
      <c r="F24" s="27"/>
      <c r="G24" s="17">
        <f>E24+F24</f>
        <v>0</v>
      </c>
      <c r="H24" s="27"/>
      <c r="I24" s="27"/>
      <c r="J24" s="167">
        <f>H24+I24</f>
        <v>0</v>
      </c>
      <c r="K24" s="18">
        <f>G24-J24</f>
        <v>0</v>
      </c>
    </row>
    <row r="25" spans="1:14" ht="14.95" thickBot="1" x14ac:dyDescent="0.25">
      <c r="A25" s="182" t="s">
        <v>4</v>
      </c>
      <c r="B25" s="183"/>
      <c r="C25" s="38"/>
      <c r="D25" s="38"/>
      <c r="E25" s="19">
        <f t="shared" ref="E25:I25" si="0">SUM(E20:E24)</f>
        <v>0</v>
      </c>
      <c r="F25" s="19">
        <f t="shared" si="0"/>
        <v>0</v>
      </c>
      <c r="G25" s="19">
        <f>SUM(G20:G24)</f>
        <v>0</v>
      </c>
      <c r="H25" s="19">
        <f t="shared" si="0"/>
        <v>0</v>
      </c>
      <c r="I25" s="19">
        <f t="shared" si="0"/>
        <v>0</v>
      </c>
      <c r="J25" s="168">
        <f>SUM(J20:J24)</f>
        <v>0</v>
      </c>
      <c r="K25" s="20">
        <f>SUM(K20:K24)</f>
        <v>0</v>
      </c>
    </row>
    <row r="26" spans="1:14" ht="14.3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4" ht="14.95" thickBot="1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4" ht="13.95" customHeight="1" thickBot="1" x14ac:dyDescent="0.25">
      <c r="A28" s="210" t="s">
        <v>58</v>
      </c>
      <c r="B28" s="211"/>
      <c r="C28" s="211"/>
      <c r="D28" s="211"/>
      <c r="E28" s="211"/>
      <c r="F28" s="211"/>
      <c r="G28" s="211"/>
      <c r="H28" s="212"/>
      <c r="I28" s="213" t="s">
        <v>59</v>
      </c>
      <c r="J28" s="214"/>
      <c r="K28" s="120" t="s">
        <v>60</v>
      </c>
      <c r="L28" s="120" t="s">
        <v>61</v>
      </c>
      <c r="M28" s="117"/>
      <c r="N28" s="118"/>
    </row>
    <row r="29" spans="1:14" ht="13.95" customHeight="1" x14ac:dyDescent="0.2">
      <c r="A29" s="191" t="s">
        <v>62</v>
      </c>
      <c r="B29" s="192"/>
      <c r="C29" s="192"/>
      <c r="D29" s="192"/>
      <c r="E29" s="192"/>
      <c r="F29" s="192"/>
      <c r="G29" s="192"/>
      <c r="H29" s="193"/>
      <c r="I29" s="224"/>
      <c r="J29" s="225"/>
      <c r="K29" s="169"/>
      <c r="L29" s="170"/>
      <c r="M29" s="119"/>
      <c r="N29" s="119"/>
    </row>
    <row r="30" spans="1:14" ht="13.75" customHeight="1" x14ac:dyDescent="0.2">
      <c r="A30" s="215" t="s">
        <v>63</v>
      </c>
      <c r="B30" s="216"/>
      <c r="C30" s="221" t="s">
        <v>64</v>
      </c>
      <c r="D30" s="222"/>
      <c r="E30" s="222"/>
      <c r="F30" s="222"/>
      <c r="G30" s="222"/>
      <c r="H30" s="223"/>
      <c r="I30" s="189"/>
      <c r="J30" s="190"/>
      <c r="K30" s="171"/>
      <c r="L30" s="172"/>
      <c r="M30" s="119"/>
      <c r="N30" s="119"/>
    </row>
    <row r="31" spans="1:14" ht="13.75" customHeight="1" x14ac:dyDescent="0.2">
      <c r="A31" s="217"/>
      <c r="B31" s="218"/>
      <c r="C31" s="221" t="s">
        <v>65</v>
      </c>
      <c r="D31" s="222"/>
      <c r="E31" s="222"/>
      <c r="F31" s="222"/>
      <c r="G31" s="222"/>
      <c r="H31" s="223"/>
      <c r="I31" s="189"/>
      <c r="J31" s="190"/>
      <c r="K31" s="171"/>
      <c r="L31" s="172"/>
      <c r="M31" s="119"/>
      <c r="N31" s="119"/>
    </row>
    <row r="32" spans="1:14" ht="14.3" x14ac:dyDescent="0.2">
      <c r="A32" s="219"/>
      <c r="B32" s="220"/>
      <c r="C32" s="221" t="s">
        <v>66</v>
      </c>
      <c r="D32" s="222"/>
      <c r="E32" s="222"/>
      <c r="F32" s="222"/>
      <c r="G32" s="222"/>
      <c r="H32" s="223"/>
      <c r="I32" s="189"/>
      <c r="J32" s="190"/>
      <c r="K32" s="171"/>
      <c r="L32" s="172"/>
      <c r="M32" s="119"/>
      <c r="N32" s="119"/>
    </row>
    <row r="33" spans="1:14" ht="14.95" thickBot="1" x14ac:dyDescent="0.25">
      <c r="A33" s="184" t="s">
        <v>67</v>
      </c>
      <c r="B33" s="185"/>
      <c r="C33" s="185"/>
      <c r="D33" s="185"/>
      <c r="E33" s="185"/>
      <c r="F33" s="185"/>
      <c r="G33" s="185"/>
      <c r="H33" s="186"/>
      <c r="I33" s="187"/>
      <c r="J33" s="188"/>
      <c r="K33" s="173"/>
      <c r="L33" s="174"/>
      <c r="M33" s="119"/>
      <c r="N33" s="119"/>
    </row>
    <row r="34" spans="1:14" ht="14.3" x14ac:dyDescent="0.2">
      <c r="A34" s="176"/>
      <c r="B34" s="176"/>
      <c r="C34" s="176"/>
      <c r="D34" s="176"/>
      <c r="E34" s="176"/>
      <c r="F34" s="176"/>
      <c r="G34" s="176"/>
      <c r="H34" s="176"/>
      <c r="I34" s="176"/>
      <c r="J34" s="176"/>
      <c r="K34" s="176"/>
    </row>
    <row r="35" spans="1:14" ht="17" x14ac:dyDescent="0.2">
      <c r="A35" s="176" t="s">
        <v>116</v>
      </c>
      <c r="B35" s="176"/>
      <c r="C35" s="176"/>
      <c r="D35" s="176"/>
      <c r="E35" s="176"/>
      <c r="F35" s="176"/>
      <c r="G35" s="176"/>
      <c r="H35" s="176"/>
      <c r="I35" s="176"/>
      <c r="J35" s="176"/>
      <c r="K35" s="176"/>
    </row>
    <row r="36" spans="1:14" ht="17" x14ac:dyDescent="0.2">
      <c r="A36" s="176" t="s">
        <v>49</v>
      </c>
      <c r="B36" s="176"/>
      <c r="C36" s="176"/>
      <c r="D36" s="176"/>
      <c r="E36" s="176"/>
      <c r="F36" s="176"/>
      <c r="G36" s="176"/>
      <c r="H36" s="176"/>
      <c r="I36" s="176"/>
      <c r="J36" s="176"/>
      <c r="K36" s="176"/>
    </row>
    <row r="37" spans="1:14" ht="14.3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</row>
    <row r="38" spans="1:14" ht="12.75" customHeight="1" x14ac:dyDescent="0.2">
      <c r="A38" s="198" t="s">
        <v>73</v>
      </c>
      <c r="B38" s="199"/>
      <c r="C38" s="199"/>
      <c r="D38" s="199"/>
      <c r="E38" s="199"/>
      <c r="F38" s="199"/>
      <c r="G38" s="199"/>
      <c r="H38" s="199"/>
      <c r="I38" s="199"/>
      <c r="J38" s="199"/>
      <c r="K38" s="199"/>
      <c r="L38" s="199"/>
      <c r="M38" s="200"/>
    </row>
    <row r="39" spans="1:14" x14ac:dyDescent="0.2">
      <c r="A39" s="201"/>
      <c r="B39" s="202"/>
      <c r="C39" s="202"/>
      <c r="D39" s="202"/>
      <c r="E39" s="202"/>
      <c r="F39" s="202"/>
      <c r="G39" s="202"/>
      <c r="H39" s="202"/>
      <c r="I39" s="202"/>
      <c r="J39" s="202"/>
      <c r="K39" s="202"/>
      <c r="L39" s="202"/>
      <c r="M39" s="203"/>
    </row>
    <row r="40" spans="1:14" x14ac:dyDescent="0.2">
      <c r="A40" s="201"/>
      <c r="B40" s="202"/>
      <c r="C40" s="202"/>
      <c r="D40" s="202"/>
      <c r="E40" s="202"/>
      <c r="F40" s="202"/>
      <c r="G40" s="202"/>
      <c r="H40" s="202"/>
      <c r="I40" s="202"/>
      <c r="J40" s="202"/>
      <c r="K40" s="202"/>
      <c r="L40" s="202"/>
      <c r="M40" s="203"/>
    </row>
    <row r="41" spans="1:14" x14ac:dyDescent="0.2">
      <c r="A41" s="201"/>
      <c r="B41" s="202"/>
      <c r="C41" s="202"/>
      <c r="D41" s="202"/>
      <c r="E41" s="202"/>
      <c r="F41" s="202"/>
      <c r="G41" s="202"/>
      <c r="H41" s="202"/>
      <c r="I41" s="202"/>
      <c r="J41" s="202"/>
      <c r="K41" s="202"/>
      <c r="L41" s="202"/>
      <c r="M41" s="203"/>
    </row>
    <row r="42" spans="1:14" x14ac:dyDescent="0.2">
      <c r="A42" s="201"/>
      <c r="B42" s="202"/>
      <c r="C42" s="202"/>
      <c r="D42" s="202"/>
      <c r="E42" s="202"/>
      <c r="F42" s="202"/>
      <c r="G42" s="202"/>
      <c r="H42" s="202"/>
      <c r="I42" s="202"/>
      <c r="J42" s="202"/>
      <c r="K42" s="202"/>
      <c r="L42" s="202"/>
      <c r="M42" s="203"/>
    </row>
    <row r="43" spans="1:14" x14ac:dyDescent="0.2">
      <c r="A43" s="201"/>
      <c r="B43" s="202"/>
      <c r="C43" s="202"/>
      <c r="D43" s="202"/>
      <c r="E43" s="202"/>
      <c r="F43" s="202"/>
      <c r="G43" s="202"/>
      <c r="H43" s="202"/>
      <c r="I43" s="202"/>
      <c r="J43" s="202"/>
      <c r="K43" s="202"/>
      <c r="L43" s="202"/>
      <c r="M43" s="203"/>
    </row>
    <row r="44" spans="1:14" x14ac:dyDescent="0.2">
      <c r="A44" s="201"/>
      <c r="B44" s="202"/>
      <c r="C44" s="202"/>
      <c r="D44" s="202"/>
      <c r="E44" s="202"/>
      <c r="F44" s="202"/>
      <c r="G44" s="202"/>
      <c r="H44" s="202"/>
      <c r="I44" s="202"/>
      <c r="J44" s="202"/>
      <c r="K44" s="202"/>
      <c r="L44" s="202"/>
      <c r="M44" s="203"/>
    </row>
    <row r="45" spans="1:14" x14ac:dyDescent="0.2">
      <c r="A45" s="201"/>
      <c r="B45" s="202"/>
      <c r="C45" s="202"/>
      <c r="D45" s="202"/>
      <c r="E45" s="202"/>
      <c r="F45" s="202"/>
      <c r="G45" s="202"/>
      <c r="H45" s="202"/>
      <c r="I45" s="202"/>
      <c r="J45" s="202"/>
      <c r="K45" s="202"/>
      <c r="L45" s="202"/>
      <c r="M45" s="203"/>
    </row>
    <row r="46" spans="1:14" x14ac:dyDescent="0.2">
      <c r="A46" s="201"/>
      <c r="B46" s="202"/>
      <c r="C46" s="202"/>
      <c r="D46" s="202"/>
      <c r="E46" s="202"/>
      <c r="F46" s="202"/>
      <c r="G46" s="202"/>
      <c r="H46" s="202"/>
      <c r="I46" s="202"/>
      <c r="J46" s="202"/>
      <c r="K46" s="202"/>
      <c r="L46" s="202"/>
      <c r="M46" s="203"/>
    </row>
    <row r="47" spans="1:14" x14ac:dyDescent="0.2">
      <c r="A47" s="201"/>
      <c r="B47" s="202"/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03"/>
    </row>
    <row r="48" spans="1:14" x14ac:dyDescent="0.2">
      <c r="A48" s="201"/>
      <c r="B48" s="202"/>
      <c r="C48" s="202"/>
      <c r="D48" s="202"/>
      <c r="E48" s="202"/>
      <c r="F48" s="202"/>
      <c r="G48" s="202"/>
      <c r="H48" s="202"/>
      <c r="I48" s="202"/>
      <c r="J48" s="202"/>
      <c r="K48" s="202"/>
      <c r="L48" s="202"/>
      <c r="M48" s="203"/>
    </row>
    <row r="49" spans="1:13" x14ac:dyDescent="0.2">
      <c r="A49" s="204"/>
      <c r="B49" s="205"/>
      <c r="C49" s="205"/>
      <c r="D49" s="205"/>
      <c r="E49" s="205"/>
      <c r="F49" s="205"/>
      <c r="G49" s="205"/>
      <c r="H49" s="205"/>
      <c r="I49" s="205"/>
      <c r="J49" s="205"/>
      <c r="K49" s="205"/>
      <c r="L49" s="205"/>
      <c r="M49" s="206"/>
    </row>
    <row r="50" spans="1:13" ht="14.3" x14ac:dyDescent="0.2">
      <c r="A50" s="121"/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</row>
    <row r="51" spans="1:13" ht="14.3" x14ac:dyDescent="0.25">
      <c r="A51" s="28" t="s">
        <v>48</v>
      </c>
      <c r="B51" s="28"/>
      <c r="C51" s="29"/>
      <c r="D51" s="29"/>
      <c r="E51" s="29"/>
      <c r="F51" s="30"/>
      <c r="M51" s="1"/>
    </row>
    <row r="52" spans="1:13" ht="14.3" x14ac:dyDescent="0.25">
      <c r="A52" s="31"/>
      <c r="B52" s="32"/>
      <c r="C52" s="32"/>
      <c r="D52" s="32"/>
      <c r="E52" s="32"/>
      <c r="F52" s="33"/>
      <c r="G52" s="6"/>
      <c r="H52" s="6"/>
      <c r="I52" s="6"/>
      <c r="J52" s="6"/>
      <c r="K52" s="6"/>
      <c r="M52" s="1"/>
    </row>
    <row r="53" spans="1:13" ht="14.3" x14ac:dyDescent="0.25">
      <c r="A53" s="31" t="s">
        <v>5</v>
      </c>
      <c r="B53" s="32"/>
      <c r="C53" s="32"/>
      <c r="D53" s="32"/>
      <c r="E53" s="32"/>
      <c r="F53" s="33"/>
      <c r="G53" s="1"/>
      <c r="H53" s="1"/>
      <c r="I53" s="1"/>
      <c r="K53" s="1"/>
      <c r="M53" s="1"/>
    </row>
    <row r="54" spans="1:13" ht="14.3" x14ac:dyDescent="0.25">
      <c r="A54" s="31"/>
      <c r="B54" s="32"/>
      <c r="C54" s="32"/>
      <c r="D54" s="32"/>
      <c r="E54" s="32"/>
      <c r="F54" s="33"/>
    </row>
    <row r="55" spans="1:13" ht="14.3" x14ac:dyDescent="0.25">
      <c r="A55" s="31" t="s">
        <v>6</v>
      </c>
      <c r="B55" s="32"/>
      <c r="C55" s="32"/>
      <c r="D55" s="32"/>
      <c r="E55" s="32"/>
      <c r="F55" s="33"/>
    </row>
    <row r="56" spans="1:13" ht="14.3" x14ac:dyDescent="0.25">
      <c r="A56" s="31"/>
      <c r="B56" s="32"/>
      <c r="C56" s="32"/>
      <c r="D56" s="32"/>
      <c r="E56" s="32"/>
      <c r="F56" s="33"/>
    </row>
    <row r="57" spans="1:13" ht="14.3" x14ac:dyDescent="0.25">
      <c r="A57" s="31" t="s">
        <v>7</v>
      </c>
      <c r="B57" s="32"/>
      <c r="C57" s="32"/>
      <c r="D57" s="32"/>
      <c r="E57" s="32"/>
      <c r="F57" s="33"/>
    </row>
    <row r="58" spans="1:13" ht="14.3" x14ac:dyDescent="0.25">
      <c r="A58" s="31"/>
      <c r="B58" s="32"/>
      <c r="C58" s="32"/>
      <c r="D58" s="32"/>
      <c r="E58" s="32"/>
      <c r="F58" s="33"/>
    </row>
    <row r="59" spans="1:13" ht="14.3" x14ac:dyDescent="0.25">
      <c r="A59" s="31" t="s">
        <v>9</v>
      </c>
      <c r="B59" s="32"/>
      <c r="C59" s="32"/>
      <c r="D59" s="32"/>
      <c r="E59" s="32"/>
      <c r="F59" s="33"/>
    </row>
    <row r="60" spans="1:13" ht="14.3" x14ac:dyDescent="0.25">
      <c r="A60" s="34"/>
      <c r="B60" s="35"/>
      <c r="C60" s="35"/>
      <c r="D60" s="35"/>
      <c r="E60" s="35"/>
      <c r="F60" s="36"/>
    </row>
  </sheetData>
  <mergeCells count="32">
    <mergeCell ref="A2:K4"/>
    <mergeCell ref="C13:J13"/>
    <mergeCell ref="A38:M49"/>
    <mergeCell ref="A7:K7"/>
    <mergeCell ref="C12:J12"/>
    <mergeCell ref="A28:H28"/>
    <mergeCell ref="I28:J28"/>
    <mergeCell ref="C14:J14"/>
    <mergeCell ref="A36:K36"/>
    <mergeCell ref="A30:B32"/>
    <mergeCell ref="C32:H32"/>
    <mergeCell ref="I29:J29"/>
    <mergeCell ref="C30:H30"/>
    <mergeCell ref="I30:J30"/>
    <mergeCell ref="C31:H31"/>
    <mergeCell ref="I31:J31"/>
    <mergeCell ref="A1:K1"/>
    <mergeCell ref="A34:K34"/>
    <mergeCell ref="A35:K35"/>
    <mergeCell ref="A12:B12"/>
    <mergeCell ref="A14:B14"/>
    <mergeCell ref="A15:B15"/>
    <mergeCell ref="A16:B16"/>
    <mergeCell ref="A5:K5"/>
    <mergeCell ref="A6:K6"/>
    <mergeCell ref="A8:K8"/>
    <mergeCell ref="A10:B10"/>
    <mergeCell ref="A25:B25"/>
    <mergeCell ref="A33:H33"/>
    <mergeCell ref="I33:J33"/>
    <mergeCell ref="I32:J32"/>
    <mergeCell ref="A29:H29"/>
  </mergeCells>
  <phoneticPr fontId="4" type="noConversion"/>
  <conditionalFormatting sqref="K20:K33">
    <cfRule type="cellIs" dxfId="4" priority="1" operator="lessThan">
      <formula>0</formula>
    </cfRule>
  </conditionalFormatting>
  <printOptions horizontalCentered="1"/>
  <pageMargins left="0.23622047244094491" right="0.23622047244094491" top="0.39370078740157483" bottom="0.39370078740157483" header="0.31496062992125984" footer="0.31496062992125984"/>
  <pageSetup paperSize="9" scale="80" fitToHeight="0" orientation="landscape" r:id="rId1"/>
  <headerFooter alignWithMargins="0">
    <oddHeader xml:space="preserve">&amp;L&amp;"Verdana,Normálne"&amp;K000000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8BE71-8F65-4C2C-A014-4AD4157CC285}">
  <dimension ref="A1:AL175"/>
  <sheetViews>
    <sheetView topLeftCell="A25" zoomScale="90" zoomScaleNormal="90" zoomScaleSheetLayoutView="55" zoomScalePageLayoutView="90" workbookViewId="0">
      <selection activeCell="A43" sqref="A43:P43"/>
    </sheetView>
  </sheetViews>
  <sheetFormatPr defaultColWidth="9.125" defaultRowHeight="12.9" x14ac:dyDescent="0.2"/>
  <cols>
    <col min="1" max="1" width="25.75" style="71" customWidth="1"/>
    <col min="2" max="16" width="15.75" style="71" customWidth="1"/>
    <col min="17" max="26" width="9.75" style="71" customWidth="1"/>
    <col min="27" max="16384" width="9.125" style="71"/>
  </cols>
  <sheetData>
    <row r="1" spans="1:38" ht="9.6999999999999993" customHeight="1" x14ac:dyDescent="0.2">
      <c r="A1" s="232"/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</row>
    <row r="2" spans="1:38" x14ac:dyDescent="0.2">
      <c r="A2" s="236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spans="1:38" x14ac:dyDescent="0.2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</row>
    <row r="4" spans="1:38" x14ac:dyDescent="0.2">
      <c r="A4" s="236"/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</row>
    <row r="5" spans="1:38" x14ac:dyDescent="0.2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</row>
    <row r="6" spans="1:38" ht="15.8" customHeight="1" x14ac:dyDescent="0.2">
      <c r="A6" s="236"/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72"/>
      <c r="R6" s="72"/>
      <c r="S6" s="72"/>
      <c r="T6" s="72"/>
      <c r="U6" s="72"/>
      <c r="V6" s="72"/>
      <c r="W6" s="72"/>
      <c r="X6" s="72"/>
      <c r="Y6" s="72"/>
    </row>
    <row r="7" spans="1:38" s="113" customFormat="1" ht="23.3" customHeight="1" x14ac:dyDescent="0.2">
      <c r="A7" s="255" t="s">
        <v>69</v>
      </c>
      <c r="B7" s="255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154"/>
      <c r="R7" s="154"/>
      <c r="S7" s="154"/>
      <c r="T7" s="154"/>
      <c r="U7" s="154"/>
      <c r="V7" s="154"/>
      <c r="W7" s="154"/>
      <c r="X7" s="154"/>
      <c r="Y7" s="154"/>
      <c r="Z7" s="154"/>
    </row>
    <row r="8" spans="1:38" s="113" customFormat="1" ht="14.95" customHeight="1" x14ac:dyDescent="0.2">
      <c r="A8" s="256" t="s">
        <v>50</v>
      </c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  <c r="P8" s="256"/>
      <c r="Q8" s="155"/>
      <c r="R8" s="155"/>
      <c r="S8" s="155"/>
      <c r="T8" s="155"/>
      <c r="U8" s="155"/>
      <c r="V8" s="155"/>
      <c r="W8" s="155"/>
      <c r="X8" s="155"/>
      <c r="Y8" s="155"/>
      <c r="Z8" s="155"/>
    </row>
    <row r="9" spans="1:38" s="113" customFormat="1" ht="14.95" customHeight="1" x14ac:dyDescent="0.2">
      <c r="A9" s="235"/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235"/>
      <c r="U9" s="235"/>
      <c r="V9" s="235"/>
      <c r="W9" s="235"/>
      <c r="X9" s="235"/>
      <c r="Y9" s="235"/>
      <c r="Z9" s="235"/>
    </row>
    <row r="10" spans="1:38" s="113" customFormat="1" ht="15.65" x14ac:dyDescent="0.2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77"/>
    </row>
    <row r="11" spans="1:38" s="113" customFormat="1" ht="15.65" x14ac:dyDescent="0.2">
      <c r="A11" s="239" t="s">
        <v>105</v>
      </c>
      <c r="B11" s="239"/>
      <c r="C11" s="252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4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77"/>
    </row>
    <row r="12" spans="1:38" s="113" customFormat="1" ht="15.65" x14ac:dyDescent="0.2">
      <c r="A12" s="239" t="s">
        <v>106</v>
      </c>
      <c r="B12" s="239"/>
      <c r="C12" s="240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2"/>
      <c r="O12" s="114"/>
      <c r="P12" s="114"/>
      <c r="Q12" s="114"/>
      <c r="R12" s="66"/>
      <c r="S12" s="66"/>
      <c r="T12" s="66"/>
      <c r="U12" s="66"/>
      <c r="V12" s="66"/>
      <c r="W12" s="66"/>
      <c r="X12" s="66"/>
      <c r="Y12" s="66"/>
      <c r="Z12" s="77"/>
    </row>
    <row r="13" spans="1:38" s="113" customFormat="1" ht="15.65" x14ac:dyDescent="0.2">
      <c r="A13" s="239" t="s">
        <v>8</v>
      </c>
      <c r="B13" s="239"/>
      <c r="C13" s="240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2"/>
      <c r="O13" s="114"/>
      <c r="P13" s="114"/>
      <c r="Q13" s="114"/>
      <c r="R13" s="66"/>
      <c r="S13" s="66"/>
      <c r="T13" s="66"/>
      <c r="U13" s="66"/>
      <c r="V13" s="66"/>
      <c r="W13" s="66"/>
      <c r="X13" s="66"/>
      <c r="Y13" s="66"/>
      <c r="Z13" s="77"/>
    </row>
    <row r="14" spans="1:38" s="113" customFormat="1" ht="15.65" x14ac:dyDescent="0.2">
      <c r="A14" s="239" t="s">
        <v>33</v>
      </c>
      <c r="B14" s="239"/>
      <c r="C14" s="240"/>
      <c r="D14" s="241"/>
      <c r="E14" s="241"/>
      <c r="F14" s="241"/>
      <c r="G14" s="241"/>
      <c r="H14" s="241"/>
      <c r="I14" s="242"/>
      <c r="J14" s="159"/>
      <c r="K14" s="159"/>
      <c r="L14" s="159"/>
      <c r="M14" s="159"/>
      <c r="N14" s="159"/>
      <c r="O14" s="114"/>
      <c r="P14" s="114"/>
      <c r="Q14" s="114"/>
      <c r="R14" s="66"/>
      <c r="S14" s="66"/>
      <c r="T14" s="66"/>
      <c r="U14" s="66"/>
      <c r="V14" s="66"/>
      <c r="W14" s="66"/>
      <c r="X14" s="66"/>
      <c r="Y14" s="66"/>
      <c r="Z14" s="77"/>
    </row>
    <row r="15" spans="1:38" ht="14.95" thickBot="1" x14ac:dyDescent="0.25">
      <c r="A15" s="109"/>
      <c r="B15" s="109"/>
      <c r="C15" s="123"/>
      <c r="D15" s="124"/>
      <c r="E15" s="112"/>
      <c r="F15" s="112"/>
      <c r="G15" s="112"/>
      <c r="H15" s="112"/>
      <c r="I15" s="109"/>
      <c r="J15" s="112"/>
      <c r="K15" s="112"/>
      <c r="L15" s="112"/>
      <c r="M15" s="112"/>
      <c r="N15" s="111"/>
      <c r="O15" s="111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09"/>
    </row>
    <row r="16" spans="1:38" ht="37.549999999999997" customHeight="1" x14ac:dyDescent="0.2">
      <c r="A16" s="233" t="s">
        <v>0</v>
      </c>
      <c r="B16" s="230" t="s">
        <v>1</v>
      </c>
      <c r="C16" s="230" t="s">
        <v>32</v>
      </c>
      <c r="D16" s="230" t="s">
        <v>2</v>
      </c>
      <c r="E16" s="230" t="s">
        <v>3</v>
      </c>
      <c r="F16" s="228" t="s">
        <v>93</v>
      </c>
      <c r="G16" s="230" t="s">
        <v>46</v>
      </c>
      <c r="H16" s="230" t="s">
        <v>45</v>
      </c>
      <c r="I16" s="230" t="s">
        <v>44</v>
      </c>
      <c r="J16" s="228" t="s">
        <v>94</v>
      </c>
      <c r="K16" s="228" t="s">
        <v>95</v>
      </c>
      <c r="L16" s="230" t="s">
        <v>76</v>
      </c>
      <c r="M16" s="230" t="s">
        <v>30</v>
      </c>
      <c r="N16" s="228" t="s">
        <v>96</v>
      </c>
      <c r="O16" s="228" t="s">
        <v>97</v>
      </c>
      <c r="P16" s="228" t="s">
        <v>98</v>
      </c>
      <c r="Q16" s="128"/>
      <c r="R16" s="128"/>
      <c r="S16" s="128"/>
      <c r="T16" s="128"/>
      <c r="U16" s="128"/>
      <c r="V16" s="128"/>
      <c r="W16" s="128"/>
      <c r="X16" s="128"/>
      <c r="Y16" s="128"/>
      <c r="Z16" s="12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</row>
    <row r="17" spans="1:38" ht="14.3" customHeight="1" x14ac:dyDescent="0.2">
      <c r="A17" s="234"/>
      <c r="B17" s="231"/>
      <c r="C17" s="231"/>
      <c r="D17" s="231"/>
      <c r="E17" s="231"/>
      <c r="F17" s="229"/>
      <c r="G17" s="231"/>
      <c r="H17" s="231"/>
      <c r="I17" s="231"/>
      <c r="J17" s="229"/>
      <c r="K17" s="229"/>
      <c r="L17" s="231"/>
      <c r="M17" s="231"/>
      <c r="N17" s="229"/>
      <c r="O17" s="229"/>
      <c r="P17" s="229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</row>
    <row r="18" spans="1:38" ht="55.55" customHeight="1" x14ac:dyDescent="0.2">
      <c r="A18" s="260" t="s">
        <v>43</v>
      </c>
      <c r="B18" s="244" t="s">
        <v>29</v>
      </c>
      <c r="C18" s="244" t="s">
        <v>114</v>
      </c>
      <c r="D18" s="244" t="s">
        <v>42</v>
      </c>
      <c r="E18" s="244" t="s">
        <v>51</v>
      </c>
      <c r="F18" s="244" t="s">
        <v>41</v>
      </c>
      <c r="G18" s="244" t="s">
        <v>40</v>
      </c>
      <c r="H18" s="244" t="s">
        <v>99</v>
      </c>
      <c r="I18" s="243" t="s">
        <v>39</v>
      </c>
      <c r="J18" s="243" t="s">
        <v>27</v>
      </c>
      <c r="K18" s="243" t="s">
        <v>38</v>
      </c>
      <c r="L18" s="226" t="s">
        <v>37</v>
      </c>
      <c r="M18" s="226" t="s">
        <v>54</v>
      </c>
      <c r="N18" s="226" t="s">
        <v>36</v>
      </c>
      <c r="O18" s="226" t="s">
        <v>25</v>
      </c>
      <c r="P18" s="246" t="s">
        <v>24</v>
      </c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</row>
    <row r="19" spans="1:38" ht="62.5" customHeight="1" thickBot="1" x14ac:dyDescent="0.25">
      <c r="A19" s="261"/>
      <c r="B19" s="227"/>
      <c r="C19" s="245"/>
      <c r="D19" s="227"/>
      <c r="E19" s="227"/>
      <c r="F19" s="227"/>
      <c r="G19" s="227"/>
      <c r="H19" s="227"/>
      <c r="I19" s="244"/>
      <c r="J19" s="244"/>
      <c r="K19" s="244"/>
      <c r="L19" s="227"/>
      <c r="M19" s="227"/>
      <c r="N19" s="227"/>
      <c r="O19" s="227"/>
      <c r="P19" s="247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</row>
    <row r="20" spans="1:38" ht="17" x14ac:dyDescent="0.2">
      <c r="A20" s="131" t="s">
        <v>77</v>
      </c>
      <c r="B20" s="130"/>
      <c r="C20" s="132"/>
      <c r="D20" s="129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2"/>
      <c r="Q20" s="135"/>
      <c r="R20" s="135"/>
      <c r="S20" s="135"/>
      <c r="T20" s="135"/>
      <c r="U20" s="135"/>
      <c r="V20" s="135"/>
      <c r="W20" s="135"/>
      <c r="X20" s="135"/>
      <c r="Y20" s="135"/>
      <c r="Z20" s="135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</row>
    <row r="21" spans="1:38" ht="14.3" x14ac:dyDescent="0.2">
      <c r="A21" s="100" t="s">
        <v>23</v>
      </c>
      <c r="B21" s="101"/>
      <c r="C21" s="100"/>
      <c r="D21" s="98"/>
      <c r="E21" s="98"/>
      <c r="F21" s="96">
        <f xml:space="preserve"> D21-E21</f>
        <v>0</v>
      </c>
      <c r="G21" s="99"/>
      <c r="H21" s="99"/>
      <c r="I21" s="99"/>
      <c r="J21" s="96">
        <f>G21+I21</f>
        <v>0</v>
      </c>
      <c r="K21" s="96">
        <f>G21-H21</f>
        <v>0</v>
      </c>
      <c r="L21" s="125"/>
      <c r="M21" s="98"/>
      <c r="N21" s="97">
        <f>IFERROR((K21/F21)*M21,0)</f>
        <v>0</v>
      </c>
      <c r="O21" s="96">
        <f>IFERROR((L21/F21)*M21,0)</f>
        <v>0</v>
      </c>
      <c r="P21" s="95">
        <f xml:space="preserve"> IFERROR(N21+O21,0)</f>
        <v>0</v>
      </c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6"/>
    </row>
    <row r="22" spans="1:38" ht="14.3" x14ac:dyDescent="0.2">
      <c r="A22" s="100" t="s">
        <v>22</v>
      </c>
      <c r="B22" s="101"/>
      <c r="C22" s="100"/>
      <c r="D22" s="98"/>
      <c r="E22" s="98"/>
      <c r="F22" s="96">
        <f xml:space="preserve"> D22-E22</f>
        <v>0</v>
      </c>
      <c r="G22" s="99"/>
      <c r="H22" s="99"/>
      <c r="I22" s="99"/>
      <c r="J22" s="96">
        <f>G22+I22</f>
        <v>0</v>
      </c>
      <c r="K22" s="96">
        <f t="shared" ref="K22:K23" si="0">G22-H22</f>
        <v>0</v>
      </c>
      <c r="L22" s="125"/>
      <c r="M22" s="98"/>
      <c r="N22" s="97">
        <f t="shared" ref="N22:N23" si="1">IFERROR((K22/F22)*M22,0)</f>
        <v>0</v>
      </c>
      <c r="O22" s="96">
        <f t="shared" ref="O22:O23" si="2">IFERROR((L22/F22)*M22,0)</f>
        <v>0</v>
      </c>
      <c r="P22" s="95">
        <f t="shared" ref="P22:P23" si="3" xml:space="preserve"> IFERROR(N22+O22,0)</f>
        <v>0</v>
      </c>
      <c r="Q22" s="126"/>
      <c r="R22" s="126"/>
      <c r="S22" s="126"/>
      <c r="T22" s="126"/>
      <c r="U22" s="126"/>
      <c r="V22" s="126"/>
      <c r="W22" s="126"/>
      <c r="X22" s="126"/>
      <c r="Y22" s="126"/>
      <c r="Z22" s="12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6"/>
      <c r="AL22" s="106"/>
    </row>
    <row r="23" spans="1:38" ht="14.3" x14ac:dyDescent="0.2">
      <c r="A23" s="100" t="s">
        <v>35</v>
      </c>
      <c r="B23" s="101"/>
      <c r="C23" s="100"/>
      <c r="D23" s="98"/>
      <c r="E23" s="98"/>
      <c r="F23" s="96">
        <f xml:space="preserve"> D23-E23</f>
        <v>0</v>
      </c>
      <c r="G23" s="99"/>
      <c r="H23" s="99"/>
      <c r="I23" s="99"/>
      <c r="J23" s="96">
        <f>G23+I23</f>
        <v>0</v>
      </c>
      <c r="K23" s="96">
        <f t="shared" si="0"/>
        <v>0</v>
      </c>
      <c r="L23" s="125"/>
      <c r="M23" s="98"/>
      <c r="N23" s="97">
        <f t="shared" si="1"/>
        <v>0</v>
      </c>
      <c r="O23" s="96">
        <f t="shared" si="2"/>
        <v>0</v>
      </c>
      <c r="P23" s="95">
        <f t="shared" si="3"/>
        <v>0</v>
      </c>
      <c r="Q23" s="126"/>
      <c r="R23" s="126"/>
      <c r="S23" s="126"/>
      <c r="T23" s="126"/>
      <c r="U23" s="126"/>
      <c r="V23" s="126"/>
      <c r="W23" s="126"/>
      <c r="X23" s="126"/>
      <c r="Y23" s="126"/>
      <c r="Z23" s="126"/>
      <c r="AA23" s="106"/>
      <c r="AB23" s="106"/>
      <c r="AC23" s="106"/>
      <c r="AD23" s="106"/>
      <c r="AE23" s="106"/>
      <c r="AF23" s="106"/>
      <c r="AG23" s="106"/>
      <c r="AH23" s="106"/>
      <c r="AI23" s="106"/>
      <c r="AJ23" s="106"/>
      <c r="AK23" s="106"/>
      <c r="AL23" s="106"/>
    </row>
    <row r="24" spans="1:38" ht="14.3" x14ac:dyDescent="0.2">
      <c r="A24" s="94" t="s">
        <v>21</v>
      </c>
      <c r="B24" s="93"/>
      <c r="C24" s="92"/>
      <c r="D24" s="91"/>
      <c r="E24" s="91"/>
      <c r="F24" s="104"/>
      <c r="G24" s="104"/>
      <c r="H24" s="104"/>
      <c r="I24" s="104"/>
      <c r="J24" s="90">
        <f>SUM(J21:J23)</f>
        <v>0</v>
      </c>
      <c r="K24" s="90">
        <f>SUM(K21:K23)</f>
        <v>0</v>
      </c>
      <c r="L24" s="90">
        <f>SUM(L21:L23)</f>
        <v>0</v>
      </c>
      <c r="M24" s="105"/>
      <c r="N24" s="90">
        <f>SUM(N21:N23)</f>
        <v>0</v>
      </c>
      <c r="O24" s="90">
        <f>SUM(O21:O23)</f>
        <v>0</v>
      </c>
      <c r="P24" s="90">
        <f>SUM(P21:P23)</f>
        <v>0</v>
      </c>
      <c r="Q24" s="126"/>
      <c r="R24" s="126"/>
      <c r="S24" s="126"/>
      <c r="T24" s="126"/>
      <c r="U24" s="126"/>
      <c r="V24" s="126"/>
      <c r="W24" s="126"/>
      <c r="X24" s="126"/>
      <c r="Y24" s="126"/>
      <c r="Z24" s="126"/>
    </row>
    <row r="25" spans="1:38" ht="14.3" x14ac:dyDescent="0.2">
      <c r="A25" s="100" t="s">
        <v>23</v>
      </c>
      <c r="B25" s="101"/>
      <c r="C25" s="100"/>
      <c r="D25" s="98"/>
      <c r="E25" s="98"/>
      <c r="F25" s="96">
        <f xml:space="preserve"> D25-E25</f>
        <v>0</v>
      </c>
      <c r="G25" s="99"/>
      <c r="H25" s="99"/>
      <c r="I25" s="99"/>
      <c r="J25" s="96">
        <f>G25+I25</f>
        <v>0</v>
      </c>
      <c r="K25" s="96">
        <f>G25-H25</f>
        <v>0</v>
      </c>
      <c r="L25" s="125"/>
      <c r="M25" s="98"/>
      <c r="N25" s="97">
        <f>IFERROR((K25/F25)*M25,0)</f>
        <v>0</v>
      </c>
      <c r="O25" s="96">
        <f>IFERROR((L25/F25)*M25,0)</f>
        <v>0</v>
      </c>
      <c r="P25" s="95">
        <f>IFERROR(N25+O25,0)</f>
        <v>0</v>
      </c>
      <c r="Q25" s="126"/>
      <c r="R25" s="126"/>
      <c r="S25" s="126"/>
      <c r="T25" s="126"/>
      <c r="U25" s="126"/>
      <c r="V25" s="126"/>
      <c r="W25" s="126"/>
      <c r="X25" s="126"/>
      <c r="Y25" s="126"/>
      <c r="Z25" s="126"/>
    </row>
    <row r="26" spans="1:38" ht="14.3" x14ac:dyDescent="0.2">
      <c r="A26" s="100" t="s">
        <v>22</v>
      </c>
      <c r="B26" s="101"/>
      <c r="C26" s="100"/>
      <c r="D26" s="98"/>
      <c r="E26" s="98"/>
      <c r="F26" s="96">
        <f xml:space="preserve"> D26-E26</f>
        <v>0</v>
      </c>
      <c r="G26" s="99"/>
      <c r="H26" s="99"/>
      <c r="I26" s="99"/>
      <c r="J26" s="96">
        <f>G26+I26</f>
        <v>0</v>
      </c>
      <c r="K26" s="96">
        <f t="shared" ref="K26:K27" si="4">G26-H26</f>
        <v>0</v>
      </c>
      <c r="L26" s="125"/>
      <c r="M26" s="98"/>
      <c r="N26" s="97">
        <f t="shared" ref="N26:N27" si="5">IFERROR((K26/F26)*M26,0)</f>
        <v>0</v>
      </c>
      <c r="O26" s="96">
        <f t="shared" ref="O26:O27" si="6">IFERROR((L26/F26)*M26,0)</f>
        <v>0</v>
      </c>
      <c r="P26" s="95">
        <f t="shared" ref="P26:P27" si="7">IFERROR(N26+O26,0)</f>
        <v>0</v>
      </c>
      <c r="Q26" s="126"/>
      <c r="R26" s="126"/>
      <c r="S26" s="126"/>
      <c r="T26" s="126"/>
      <c r="U26" s="126"/>
      <c r="V26" s="126"/>
      <c r="W26" s="126"/>
      <c r="X26" s="126"/>
      <c r="Y26" s="126"/>
      <c r="Z26" s="126"/>
    </row>
    <row r="27" spans="1:38" ht="14.3" x14ac:dyDescent="0.2">
      <c r="A27" s="100" t="s">
        <v>35</v>
      </c>
      <c r="B27" s="101"/>
      <c r="C27" s="100"/>
      <c r="D27" s="98"/>
      <c r="E27" s="98"/>
      <c r="F27" s="96">
        <f xml:space="preserve"> D27-E27</f>
        <v>0</v>
      </c>
      <c r="G27" s="99"/>
      <c r="H27" s="99"/>
      <c r="I27" s="99"/>
      <c r="J27" s="96">
        <f>G27+I27</f>
        <v>0</v>
      </c>
      <c r="K27" s="96">
        <f t="shared" si="4"/>
        <v>0</v>
      </c>
      <c r="L27" s="125"/>
      <c r="M27" s="98"/>
      <c r="N27" s="97">
        <f t="shared" si="5"/>
        <v>0</v>
      </c>
      <c r="O27" s="96">
        <f t="shared" si="6"/>
        <v>0</v>
      </c>
      <c r="P27" s="95">
        <f t="shared" si="7"/>
        <v>0</v>
      </c>
      <c r="Q27" s="126"/>
      <c r="R27" s="126"/>
      <c r="S27" s="126"/>
      <c r="T27" s="126"/>
      <c r="U27" s="126"/>
      <c r="V27" s="126"/>
      <c r="W27" s="126"/>
      <c r="X27" s="126"/>
      <c r="Y27" s="126"/>
      <c r="Z27" s="126"/>
    </row>
    <row r="28" spans="1:38" ht="14.3" x14ac:dyDescent="0.2">
      <c r="A28" s="94" t="s">
        <v>21</v>
      </c>
      <c r="B28" s="93"/>
      <c r="C28" s="92"/>
      <c r="D28" s="91"/>
      <c r="E28" s="91"/>
      <c r="F28" s="104"/>
      <c r="G28" s="104"/>
      <c r="H28" s="104"/>
      <c r="I28" s="104"/>
      <c r="J28" s="90">
        <f>SUM(J25:J27)</f>
        <v>0</v>
      </c>
      <c r="K28" s="90">
        <f>SUM(K25:K27)</f>
        <v>0</v>
      </c>
      <c r="L28" s="90">
        <f>SUM(L25:L27)</f>
        <v>0</v>
      </c>
      <c r="M28" s="105"/>
      <c r="N28" s="90">
        <f>SUM(N25:N27)</f>
        <v>0</v>
      </c>
      <c r="O28" s="90">
        <f>SUM(O25:O27)</f>
        <v>0</v>
      </c>
      <c r="P28" s="90">
        <f>SUM(P25:P27)</f>
        <v>0</v>
      </c>
      <c r="Q28" s="126"/>
      <c r="R28" s="126"/>
      <c r="S28" s="126"/>
      <c r="T28" s="126"/>
      <c r="U28" s="126"/>
      <c r="V28" s="126"/>
      <c r="W28" s="126"/>
      <c r="X28" s="126"/>
      <c r="Y28" s="126"/>
      <c r="Z28" s="126"/>
    </row>
    <row r="29" spans="1:38" ht="14.95" thickBot="1" x14ac:dyDescent="0.25">
      <c r="A29" s="89" t="s">
        <v>20</v>
      </c>
      <c r="B29" s="88"/>
      <c r="C29" s="87"/>
      <c r="D29" s="86"/>
      <c r="E29" s="86"/>
      <c r="F29" s="102"/>
      <c r="G29" s="102"/>
      <c r="H29" s="102"/>
      <c r="I29" s="102"/>
      <c r="J29" s="85">
        <f>J24+J28</f>
        <v>0</v>
      </c>
      <c r="K29" s="85">
        <f>K24+K28</f>
        <v>0</v>
      </c>
      <c r="L29" s="85">
        <f>L24+L28</f>
        <v>0</v>
      </c>
      <c r="M29" s="103"/>
      <c r="N29" s="85">
        <f>N24+N28</f>
        <v>0</v>
      </c>
      <c r="O29" s="85">
        <f>O24+O28</f>
        <v>0</v>
      </c>
      <c r="P29" s="85">
        <f>P24+P28</f>
        <v>0</v>
      </c>
      <c r="Q29" s="126"/>
      <c r="R29" s="126"/>
      <c r="S29" s="126"/>
      <c r="T29" s="126"/>
      <c r="U29" s="126"/>
      <c r="V29" s="126"/>
      <c r="W29" s="126"/>
      <c r="X29" s="126"/>
      <c r="Y29" s="126"/>
      <c r="Z29" s="126"/>
    </row>
    <row r="30" spans="1:38" ht="17" x14ac:dyDescent="0.2">
      <c r="A30" s="248" t="s">
        <v>78</v>
      </c>
      <c r="B30" s="249"/>
      <c r="C30" s="250"/>
      <c r="D30" s="133"/>
      <c r="E30" s="134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7"/>
      <c r="Q30" s="136"/>
      <c r="R30" s="136"/>
      <c r="S30" s="136"/>
      <c r="T30" s="136"/>
      <c r="U30" s="136"/>
      <c r="V30" s="136"/>
      <c r="W30" s="136"/>
      <c r="X30" s="136"/>
      <c r="Y30" s="136"/>
      <c r="Z30" s="136"/>
    </row>
    <row r="31" spans="1:38" ht="14.3" x14ac:dyDescent="0.2">
      <c r="A31" s="100" t="s">
        <v>23</v>
      </c>
      <c r="B31" s="101"/>
      <c r="C31" s="100"/>
      <c r="D31" s="98"/>
      <c r="E31" s="98"/>
      <c r="F31" s="96">
        <f xml:space="preserve"> D31-E31</f>
        <v>0</v>
      </c>
      <c r="G31" s="99"/>
      <c r="H31" s="99"/>
      <c r="I31" s="99"/>
      <c r="J31" s="96">
        <f>G31+I31</f>
        <v>0</v>
      </c>
      <c r="K31" s="96">
        <f>G31-H31</f>
        <v>0</v>
      </c>
      <c r="L31" s="125"/>
      <c r="M31" s="98"/>
      <c r="N31" s="97">
        <f>IFERROR((K31/F31)*M31,0)</f>
        <v>0</v>
      </c>
      <c r="O31" s="96">
        <f>IFERROR((L31/F31)*M31,0)</f>
        <v>0</v>
      </c>
      <c r="P31" s="95">
        <f>IFERROR(N31+O31,0)</f>
        <v>0</v>
      </c>
      <c r="Q31" s="126"/>
      <c r="R31" s="126"/>
      <c r="S31" s="126"/>
      <c r="T31" s="126"/>
      <c r="U31" s="126"/>
      <c r="V31" s="126"/>
      <c r="W31" s="126"/>
      <c r="X31" s="126"/>
      <c r="Y31" s="126"/>
      <c r="Z31" s="126"/>
    </row>
    <row r="32" spans="1:38" ht="14.3" x14ac:dyDescent="0.2">
      <c r="A32" s="100" t="s">
        <v>22</v>
      </c>
      <c r="B32" s="101"/>
      <c r="C32" s="100"/>
      <c r="D32" s="98"/>
      <c r="E32" s="98"/>
      <c r="F32" s="96">
        <f xml:space="preserve"> D32-E32</f>
        <v>0</v>
      </c>
      <c r="G32" s="99"/>
      <c r="H32" s="99"/>
      <c r="I32" s="99"/>
      <c r="J32" s="96">
        <f>G32+I32</f>
        <v>0</v>
      </c>
      <c r="K32" s="96">
        <f t="shared" ref="K32:K33" si="8">G32-H32</f>
        <v>0</v>
      </c>
      <c r="L32" s="125"/>
      <c r="M32" s="98"/>
      <c r="N32" s="97">
        <f t="shared" ref="N32:N33" si="9">IFERROR((K32/F32)*M32,0)</f>
        <v>0</v>
      </c>
      <c r="O32" s="96">
        <f t="shared" ref="O32:O33" si="10">IFERROR((L32/F32)*M32,0)</f>
        <v>0</v>
      </c>
      <c r="P32" s="95">
        <f t="shared" ref="P32:P33" si="11">IFERROR(N32+O32,0)</f>
        <v>0</v>
      </c>
      <c r="Q32" s="126"/>
      <c r="R32" s="126"/>
      <c r="S32" s="126"/>
      <c r="T32" s="126"/>
      <c r="U32" s="126"/>
      <c r="V32" s="126"/>
      <c r="W32" s="126"/>
      <c r="X32" s="126"/>
      <c r="Y32" s="126"/>
      <c r="Z32" s="126"/>
    </row>
    <row r="33" spans="1:38" ht="14.3" x14ac:dyDescent="0.2">
      <c r="A33" s="100" t="s">
        <v>35</v>
      </c>
      <c r="B33" s="101"/>
      <c r="C33" s="100"/>
      <c r="D33" s="98"/>
      <c r="E33" s="98"/>
      <c r="F33" s="96">
        <f xml:space="preserve"> D33-E33</f>
        <v>0</v>
      </c>
      <c r="G33" s="99"/>
      <c r="H33" s="99"/>
      <c r="I33" s="99"/>
      <c r="J33" s="96">
        <f>G33+I33</f>
        <v>0</v>
      </c>
      <c r="K33" s="96">
        <f t="shared" si="8"/>
        <v>0</v>
      </c>
      <c r="L33" s="125"/>
      <c r="M33" s="98"/>
      <c r="N33" s="97">
        <f t="shared" si="9"/>
        <v>0</v>
      </c>
      <c r="O33" s="96">
        <f t="shared" si="10"/>
        <v>0</v>
      </c>
      <c r="P33" s="95">
        <f t="shared" si="11"/>
        <v>0</v>
      </c>
      <c r="Q33" s="126"/>
      <c r="R33" s="126"/>
      <c r="S33" s="126"/>
      <c r="T33" s="126"/>
      <c r="U33" s="126"/>
      <c r="V33" s="126"/>
      <c r="W33" s="126"/>
      <c r="X33" s="126"/>
      <c r="Y33" s="126"/>
      <c r="Z33" s="126"/>
    </row>
    <row r="34" spans="1:38" ht="14.3" x14ac:dyDescent="0.2">
      <c r="A34" s="94" t="s">
        <v>21</v>
      </c>
      <c r="B34" s="93"/>
      <c r="C34" s="92"/>
      <c r="D34" s="91"/>
      <c r="E34" s="91"/>
      <c r="F34" s="90"/>
      <c r="G34" s="90"/>
      <c r="H34" s="90"/>
      <c r="I34" s="90"/>
      <c r="J34" s="90">
        <f>SUM(J31:J33)</f>
        <v>0</v>
      </c>
      <c r="K34" s="90">
        <f>SUM(K31:K33)</f>
        <v>0</v>
      </c>
      <c r="L34" s="90">
        <f>SUM(L31:L33)</f>
        <v>0</v>
      </c>
      <c r="M34" s="91"/>
      <c r="N34" s="90">
        <f>SUM(N31:N33)</f>
        <v>0</v>
      </c>
      <c r="O34" s="90">
        <f>SUM(O31:O33)</f>
        <v>0</v>
      </c>
      <c r="P34" s="90">
        <f>SUM(P31:P33)</f>
        <v>0</v>
      </c>
      <c r="Q34" s="127"/>
      <c r="R34" s="127"/>
      <c r="S34" s="127"/>
      <c r="T34" s="127"/>
      <c r="U34" s="127"/>
      <c r="V34" s="127"/>
      <c r="W34" s="127"/>
      <c r="X34" s="127"/>
      <c r="Y34" s="127"/>
      <c r="Z34" s="127"/>
    </row>
    <row r="35" spans="1:38" ht="14.3" x14ac:dyDescent="0.2">
      <c r="A35" s="100" t="s">
        <v>23</v>
      </c>
      <c r="B35" s="101"/>
      <c r="C35" s="100"/>
      <c r="D35" s="98"/>
      <c r="E35" s="98"/>
      <c r="F35" s="96">
        <f xml:space="preserve"> D35-E35</f>
        <v>0</v>
      </c>
      <c r="G35" s="99"/>
      <c r="H35" s="99"/>
      <c r="I35" s="99"/>
      <c r="J35" s="96">
        <f>G35+I35</f>
        <v>0</v>
      </c>
      <c r="K35" s="96">
        <f>G35-H35</f>
        <v>0</v>
      </c>
      <c r="L35" s="125"/>
      <c r="M35" s="98"/>
      <c r="N35" s="97">
        <f>IFERROR((K35/F35)*M35,0)</f>
        <v>0</v>
      </c>
      <c r="O35" s="96">
        <f>IFERROR((L35/F35)*M35,0)</f>
        <v>0</v>
      </c>
      <c r="P35" s="95">
        <f>IFERROR(N35+O35,0)</f>
        <v>0</v>
      </c>
      <c r="Q35" s="126"/>
      <c r="R35" s="126"/>
      <c r="S35" s="126"/>
      <c r="T35" s="126"/>
      <c r="U35" s="126"/>
      <c r="V35" s="126"/>
      <c r="W35" s="126"/>
      <c r="X35" s="126"/>
      <c r="Y35" s="126"/>
      <c r="Z35" s="126"/>
    </row>
    <row r="36" spans="1:38" ht="14.3" x14ac:dyDescent="0.2">
      <c r="A36" s="100" t="s">
        <v>22</v>
      </c>
      <c r="B36" s="101"/>
      <c r="C36" s="100"/>
      <c r="D36" s="98"/>
      <c r="E36" s="98"/>
      <c r="F36" s="96">
        <f xml:space="preserve"> D36-E36</f>
        <v>0</v>
      </c>
      <c r="G36" s="99"/>
      <c r="H36" s="99"/>
      <c r="I36" s="99"/>
      <c r="J36" s="96">
        <f>G36+I36</f>
        <v>0</v>
      </c>
      <c r="K36" s="96">
        <f t="shared" ref="K36:K37" si="12">G36-H36</f>
        <v>0</v>
      </c>
      <c r="L36" s="125"/>
      <c r="M36" s="98"/>
      <c r="N36" s="97">
        <f t="shared" ref="N36:N37" si="13">IFERROR((K36/F36)*M36,0)</f>
        <v>0</v>
      </c>
      <c r="O36" s="96">
        <f t="shared" ref="O36:O37" si="14">IFERROR((L36/F36)*M36,0)</f>
        <v>0</v>
      </c>
      <c r="P36" s="95">
        <f t="shared" ref="P36:P37" si="15">IFERROR(N36+O36,0)</f>
        <v>0</v>
      </c>
      <c r="Q36" s="126"/>
      <c r="R36" s="126"/>
      <c r="S36" s="126"/>
      <c r="T36" s="126"/>
      <c r="U36" s="126"/>
      <c r="V36" s="126"/>
      <c r="W36" s="126"/>
      <c r="X36" s="126"/>
      <c r="Y36" s="126"/>
      <c r="Z36" s="126"/>
    </row>
    <row r="37" spans="1:38" ht="14.3" x14ac:dyDescent="0.2">
      <c r="A37" s="100" t="s">
        <v>35</v>
      </c>
      <c r="B37" s="101"/>
      <c r="C37" s="100"/>
      <c r="D37" s="98"/>
      <c r="E37" s="98"/>
      <c r="F37" s="96">
        <f xml:space="preserve"> D37-E37</f>
        <v>0</v>
      </c>
      <c r="G37" s="99"/>
      <c r="H37" s="99"/>
      <c r="I37" s="99"/>
      <c r="J37" s="96">
        <f>G37+I37</f>
        <v>0</v>
      </c>
      <c r="K37" s="96">
        <f t="shared" si="12"/>
        <v>0</v>
      </c>
      <c r="L37" s="125"/>
      <c r="M37" s="98"/>
      <c r="N37" s="97">
        <f t="shared" si="13"/>
        <v>0</v>
      </c>
      <c r="O37" s="96">
        <f t="shared" si="14"/>
        <v>0</v>
      </c>
      <c r="P37" s="95">
        <f t="shared" si="15"/>
        <v>0</v>
      </c>
      <c r="Q37" s="126"/>
      <c r="R37" s="126"/>
      <c r="S37" s="126"/>
      <c r="T37" s="126"/>
      <c r="U37" s="126"/>
      <c r="V37" s="126"/>
      <c r="W37" s="126"/>
      <c r="X37" s="126"/>
      <c r="Y37" s="126"/>
      <c r="Z37" s="126"/>
    </row>
    <row r="38" spans="1:38" ht="14.3" x14ac:dyDescent="0.2">
      <c r="A38" s="94" t="s">
        <v>21</v>
      </c>
      <c r="B38" s="93"/>
      <c r="C38" s="92"/>
      <c r="D38" s="91"/>
      <c r="E38" s="91"/>
      <c r="F38" s="90"/>
      <c r="G38" s="90"/>
      <c r="H38" s="90"/>
      <c r="I38" s="90"/>
      <c r="J38" s="90">
        <f>SUM(J35:J37)</f>
        <v>0</v>
      </c>
      <c r="K38" s="90">
        <f>SUM(K35:K37)</f>
        <v>0</v>
      </c>
      <c r="L38" s="90">
        <f>SUM(L35:L37)</f>
        <v>0</v>
      </c>
      <c r="M38" s="91"/>
      <c r="N38" s="90">
        <f>SUM(N35:N37)</f>
        <v>0</v>
      </c>
      <c r="O38" s="90">
        <f>SUM(O35:O37)</f>
        <v>0</v>
      </c>
      <c r="P38" s="90">
        <f>SUM(P35:P37)</f>
        <v>0</v>
      </c>
      <c r="Q38" s="127"/>
      <c r="R38" s="127"/>
      <c r="S38" s="127"/>
      <c r="T38" s="127"/>
      <c r="U38" s="127"/>
      <c r="V38" s="127"/>
      <c r="W38" s="127"/>
      <c r="X38" s="127"/>
      <c r="Y38" s="127"/>
      <c r="Z38" s="127"/>
    </row>
    <row r="39" spans="1:38" ht="14.95" thickBot="1" x14ac:dyDescent="0.25">
      <c r="A39" s="89" t="s">
        <v>20</v>
      </c>
      <c r="B39" s="88"/>
      <c r="C39" s="87"/>
      <c r="D39" s="86"/>
      <c r="E39" s="86"/>
      <c r="F39" s="85"/>
      <c r="G39" s="85"/>
      <c r="H39" s="85"/>
      <c r="I39" s="85"/>
      <c r="J39" s="85">
        <f>J34+J38</f>
        <v>0</v>
      </c>
      <c r="K39" s="85">
        <f>K34+K38</f>
        <v>0</v>
      </c>
      <c r="L39" s="85">
        <f>L34+L38</f>
        <v>0</v>
      </c>
      <c r="M39" s="86"/>
      <c r="N39" s="85">
        <f>N34+N38</f>
        <v>0</v>
      </c>
      <c r="O39" s="85">
        <f>O34+O38</f>
        <v>0</v>
      </c>
      <c r="P39" s="85">
        <f>P34+P38</f>
        <v>0</v>
      </c>
      <c r="Q39" s="127"/>
      <c r="R39" s="127"/>
      <c r="S39" s="127"/>
      <c r="T39" s="127"/>
      <c r="U39" s="127"/>
      <c r="V39" s="127"/>
      <c r="W39" s="127"/>
      <c r="X39" s="127"/>
      <c r="Y39" s="127"/>
      <c r="Z39" s="127"/>
    </row>
    <row r="40" spans="1:38" ht="14.95" thickBot="1" x14ac:dyDescent="0.25">
      <c r="A40" s="257" t="s">
        <v>19</v>
      </c>
      <c r="B40" s="258"/>
      <c r="C40" s="258"/>
      <c r="D40" s="258"/>
      <c r="E40" s="258"/>
      <c r="F40" s="258"/>
      <c r="G40" s="258"/>
      <c r="H40" s="258"/>
      <c r="I40" s="259"/>
      <c r="J40" s="83">
        <f>J24+J28+J34+J38</f>
        <v>0</v>
      </c>
      <c r="K40" s="83">
        <f>K24+K28+K34+K38</f>
        <v>0</v>
      </c>
      <c r="L40" s="83">
        <f>L24+L28+L34+L38</f>
        <v>0</v>
      </c>
      <c r="M40" s="84"/>
      <c r="N40" s="83">
        <f>N29+N39</f>
        <v>0</v>
      </c>
      <c r="O40" s="83">
        <f>O29+O39</f>
        <v>0</v>
      </c>
      <c r="P40" s="82">
        <f>P29+P39</f>
        <v>0</v>
      </c>
      <c r="Q40" s="126"/>
      <c r="R40" s="126"/>
      <c r="S40" s="126"/>
      <c r="T40" s="126"/>
      <c r="U40" s="126"/>
      <c r="V40" s="126"/>
      <c r="W40" s="126"/>
      <c r="X40" s="126"/>
      <c r="Y40" s="126"/>
      <c r="Z40" s="126"/>
    </row>
    <row r="41" spans="1:38" ht="14.95" x14ac:dyDescent="0.2">
      <c r="A41" s="81"/>
      <c r="B41" s="81"/>
      <c r="C41" s="81"/>
      <c r="D41" s="79"/>
      <c r="E41" s="80"/>
      <c r="F41" s="80"/>
      <c r="G41" s="79"/>
      <c r="H41" s="78"/>
      <c r="I41" s="79"/>
      <c r="J41" s="79"/>
      <c r="K41" s="79"/>
      <c r="L41" s="79"/>
      <c r="M41" s="79"/>
      <c r="N41" s="79"/>
      <c r="O41" s="79"/>
      <c r="P41" s="79"/>
      <c r="Q41" s="78"/>
      <c r="R41" s="78"/>
      <c r="S41" s="78"/>
      <c r="T41" s="78"/>
      <c r="U41" s="78"/>
      <c r="V41" s="78"/>
      <c r="W41" s="78"/>
      <c r="X41" s="78"/>
      <c r="Y41" s="78"/>
      <c r="Z41" s="77"/>
    </row>
    <row r="42" spans="1:38" ht="48.1" customHeight="1" x14ac:dyDescent="0.2">
      <c r="A42" s="237" t="s">
        <v>52</v>
      </c>
      <c r="B42" s="237"/>
      <c r="C42" s="237"/>
      <c r="D42" s="237"/>
      <c r="E42" s="237"/>
      <c r="F42" s="237"/>
      <c r="G42" s="237"/>
      <c r="H42" s="237"/>
      <c r="I42" s="237"/>
      <c r="J42" s="237"/>
      <c r="K42" s="237"/>
      <c r="L42" s="237"/>
      <c r="M42" s="237"/>
      <c r="N42" s="237"/>
      <c r="O42" s="237"/>
      <c r="P42" s="237"/>
      <c r="Q42" s="112"/>
      <c r="R42" s="112"/>
      <c r="S42" s="112"/>
      <c r="T42" s="112"/>
      <c r="U42" s="112"/>
      <c r="V42" s="112"/>
      <c r="W42" s="112"/>
      <c r="X42" s="112"/>
      <c r="Y42" s="112"/>
      <c r="Z42" s="112"/>
    </row>
    <row r="43" spans="1:38" ht="16.5" customHeight="1" x14ac:dyDescent="0.2">
      <c r="A43" s="238" t="s">
        <v>53</v>
      </c>
      <c r="B43" s="238"/>
      <c r="C43" s="238"/>
      <c r="D43" s="238"/>
      <c r="E43" s="238"/>
      <c r="F43" s="238"/>
      <c r="G43" s="238"/>
      <c r="H43" s="238"/>
      <c r="I43" s="238"/>
      <c r="J43" s="238"/>
      <c r="K43" s="238"/>
      <c r="L43" s="238"/>
      <c r="M43" s="238"/>
      <c r="N43" s="238"/>
      <c r="O43" s="238"/>
      <c r="P43" s="238"/>
      <c r="Q43" s="138"/>
      <c r="R43" s="138"/>
      <c r="S43" s="138"/>
      <c r="T43" s="138"/>
      <c r="U43" s="138"/>
      <c r="V43" s="138"/>
      <c r="W43" s="138"/>
      <c r="X43" s="138"/>
      <c r="Y43" s="138"/>
      <c r="Z43" s="138"/>
      <c r="AA43" s="76"/>
      <c r="AB43" s="76"/>
    </row>
    <row r="44" spans="1:38" ht="18" customHeight="1" x14ac:dyDescent="0.2">
      <c r="A44" s="237" t="s">
        <v>71</v>
      </c>
      <c r="B44" s="237"/>
      <c r="C44" s="237"/>
      <c r="D44" s="237"/>
      <c r="E44" s="237"/>
      <c r="F44" s="237"/>
      <c r="G44" s="237"/>
      <c r="H44" s="237"/>
      <c r="I44" s="237"/>
      <c r="J44" s="237"/>
      <c r="K44" s="237"/>
      <c r="L44" s="237"/>
      <c r="M44" s="237"/>
      <c r="N44" s="237"/>
      <c r="O44" s="237"/>
      <c r="P44" s="237"/>
      <c r="Q44" s="112"/>
      <c r="R44" s="112"/>
      <c r="S44" s="112"/>
      <c r="T44" s="112"/>
      <c r="U44" s="112"/>
      <c r="V44" s="112"/>
      <c r="W44" s="112"/>
      <c r="X44" s="112"/>
      <c r="Y44" s="112"/>
      <c r="Z44" s="112"/>
    </row>
    <row r="45" spans="1:38" ht="16.5" customHeight="1" x14ac:dyDescent="0.2">
      <c r="A45" s="237" t="s">
        <v>79</v>
      </c>
      <c r="B45" s="237"/>
      <c r="C45" s="237"/>
      <c r="D45" s="237"/>
      <c r="E45" s="237"/>
      <c r="F45" s="237"/>
      <c r="G45" s="237"/>
      <c r="H45" s="237"/>
      <c r="I45" s="237"/>
      <c r="J45" s="237"/>
      <c r="K45" s="237"/>
      <c r="L45" s="237"/>
      <c r="M45" s="237"/>
      <c r="N45" s="237"/>
      <c r="O45" s="237"/>
      <c r="P45" s="237"/>
      <c r="Q45" s="112"/>
      <c r="R45" s="112"/>
      <c r="S45" s="112"/>
      <c r="T45" s="112"/>
      <c r="U45" s="112"/>
      <c r="V45" s="112"/>
      <c r="W45" s="112"/>
      <c r="X45" s="112"/>
      <c r="Y45" s="112"/>
      <c r="Z45" s="112"/>
    </row>
    <row r="46" spans="1:38" s="75" customFormat="1" ht="17" x14ac:dyDescent="0.2">
      <c r="A46" s="237" t="s">
        <v>115</v>
      </c>
      <c r="B46" s="237"/>
      <c r="C46" s="237"/>
      <c r="D46" s="237"/>
      <c r="E46" s="237"/>
      <c r="F46" s="237"/>
      <c r="G46" s="237"/>
      <c r="H46" s="237"/>
      <c r="I46" s="237"/>
      <c r="J46" s="237"/>
      <c r="K46" s="237"/>
      <c r="L46" s="237"/>
      <c r="M46" s="237"/>
      <c r="N46" s="237"/>
      <c r="O46" s="237"/>
      <c r="P46" s="237"/>
      <c r="Q46" s="139"/>
      <c r="R46" s="139"/>
      <c r="S46" s="139"/>
      <c r="T46" s="139"/>
      <c r="U46" s="139"/>
      <c r="V46" s="139"/>
      <c r="W46" s="139"/>
      <c r="X46" s="139"/>
      <c r="Y46" s="139"/>
      <c r="Z46" s="139"/>
    </row>
    <row r="47" spans="1:38" s="75" customFormat="1" ht="14.3" x14ac:dyDescent="0.2">
      <c r="A47" s="112"/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</row>
    <row r="48" spans="1:38" ht="35.5" customHeight="1" x14ac:dyDescent="0.2">
      <c r="A48" s="251" t="s">
        <v>80</v>
      </c>
      <c r="B48" s="251"/>
      <c r="C48" s="251"/>
      <c r="D48" s="251"/>
      <c r="E48" s="251"/>
      <c r="F48" s="251"/>
      <c r="G48" s="251"/>
      <c r="H48" s="251"/>
      <c r="I48" s="251"/>
      <c r="J48" s="251"/>
      <c r="K48" s="251"/>
      <c r="L48" s="251"/>
      <c r="M48" s="251"/>
      <c r="N48" s="251"/>
      <c r="O48" s="251"/>
      <c r="P48" s="251"/>
      <c r="Q48" s="156"/>
      <c r="R48" s="156"/>
      <c r="S48" s="156"/>
      <c r="T48" s="156"/>
      <c r="U48" s="156"/>
      <c r="V48" s="156"/>
      <c r="W48" s="156"/>
      <c r="X48" s="156"/>
      <c r="Y48" s="156"/>
      <c r="Z48" s="156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</row>
    <row r="49" spans="1:25" x14ac:dyDescent="0.2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3"/>
      <c r="N49" s="73"/>
      <c r="O49" s="73"/>
      <c r="P49" s="72"/>
      <c r="Q49" s="72"/>
      <c r="R49" s="72"/>
      <c r="S49" s="72"/>
      <c r="T49" s="72"/>
      <c r="U49" s="72"/>
      <c r="V49" s="72"/>
      <c r="W49" s="72"/>
      <c r="X49" s="72"/>
      <c r="Y49" s="72"/>
    </row>
    <row r="50" spans="1:25" x14ac:dyDescent="0.2">
      <c r="D50" s="72"/>
      <c r="E50" s="74"/>
      <c r="F50" s="74"/>
      <c r="G50" s="73"/>
      <c r="H50" s="73"/>
      <c r="I50" s="73"/>
      <c r="J50" s="73"/>
      <c r="K50" s="73"/>
      <c r="L50" s="73"/>
      <c r="M50" s="73"/>
      <c r="N50" s="73"/>
      <c r="O50" s="73"/>
      <c r="P50" s="72"/>
      <c r="Q50" s="72"/>
      <c r="R50" s="72"/>
      <c r="S50" s="72"/>
      <c r="T50" s="72"/>
      <c r="U50" s="72"/>
      <c r="V50" s="72"/>
      <c r="W50" s="72"/>
      <c r="X50" s="72"/>
      <c r="Y50" s="72"/>
    </row>
    <row r="51" spans="1:25" x14ac:dyDescent="0.2">
      <c r="D51" s="72"/>
      <c r="E51" s="74"/>
      <c r="F51" s="74"/>
      <c r="G51" s="73"/>
      <c r="H51" s="73"/>
      <c r="I51" s="73"/>
      <c r="J51" s="73"/>
      <c r="K51" s="73"/>
      <c r="L51" s="73"/>
      <c r="M51" s="73"/>
      <c r="N51" s="73"/>
      <c r="O51" s="73"/>
      <c r="P51" s="72"/>
      <c r="Q51" s="72"/>
      <c r="R51" s="72"/>
      <c r="S51" s="72"/>
      <c r="T51" s="72"/>
      <c r="U51" s="72"/>
      <c r="V51" s="72"/>
      <c r="W51" s="72"/>
      <c r="X51" s="72"/>
      <c r="Y51" s="72"/>
    </row>
    <row r="52" spans="1:25" x14ac:dyDescent="0.2">
      <c r="D52" s="72"/>
      <c r="E52" s="74"/>
      <c r="F52" s="74"/>
      <c r="G52" s="73"/>
      <c r="H52" s="73"/>
      <c r="I52" s="73"/>
      <c r="J52" s="73"/>
      <c r="K52" s="73"/>
      <c r="L52" s="73"/>
      <c r="M52" s="73"/>
      <c r="N52" s="73"/>
      <c r="O52" s="73"/>
      <c r="P52" s="72"/>
      <c r="Q52" s="72"/>
      <c r="R52" s="72"/>
      <c r="S52" s="72"/>
      <c r="T52" s="72"/>
      <c r="U52" s="72"/>
      <c r="V52" s="72"/>
      <c r="W52" s="72"/>
      <c r="X52" s="72"/>
      <c r="Y52" s="72"/>
    </row>
    <row r="53" spans="1:25" x14ac:dyDescent="0.2">
      <c r="D53" s="72"/>
      <c r="E53" s="74"/>
      <c r="F53" s="74"/>
      <c r="G53" s="73"/>
      <c r="H53" s="73"/>
      <c r="I53" s="73"/>
      <c r="J53" s="73"/>
      <c r="K53" s="73"/>
      <c r="L53" s="73"/>
      <c r="M53" s="73"/>
      <c r="N53" s="73"/>
      <c r="O53" s="73"/>
      <c r="P53" s="72"/>
      <c r="Q53" s="72"/>
      <c r="R53" s="72"/>
      <c r="S53" s="72"/>
      <c r="T53" s="72"/>
      <c r="U53" s="72"/>
      <c r="V53" s="72"/>
      <c r="W53" s="72"/>
      <c r="X53" s="72"/>
      <c r="Y53" s="72"/>
    </row>
    <row r="54" spans="1:25" x14ac:dyDescent="0.2">
      <c r="D54" s="72"/>
      <c r="E54" s="74"/>
      <c r="F54" s="74"/>
      <c r="G54" s="73"/>
      <c r="H54" s="73"/>
      <c r="I54" s="73"/>
      <c r="J54" s="73"/>
      <c r="K54" s="73"/>
      <c r="L54" s="73"/>
      <c r="M54" s="73"/>
      <c r="N54" s="73"/>
      <c r="O54" s="73"/>
      <c r="P54" s="72"/>
      <c r="Q54" s="72"/>
      <c r="R54" s="72"/>
      <c r="S54" s="72"/>
      <c r="T54" s="72"/>
      <c r="U54" s="72"/>
      <c r="V54" s="72"/>
      <c r="W54" s="72"/>
      <c r="X54" s="72"/>
      <c r="Y54" s="72"/>
    </row>
    <row r="55" spans="1:25" x14ac:dyDescent="0.2">
      <c r="D55" s="72"/>
      <c r="E55" s="74"/>
      <c r="F55" s="74"/>
      <c r="G55" s="73"/>
      <c r="H55" s="73"/>
      <c r="I55" s="73"/>
      <c r="J55" s="73"/>
      <c r="K55" s="73"/>
      <c r="L55" s="73"/>
      <c r="M55" s="73"/>
      <c r="N55" s="73"/>
      <c r="O55" s="73"/>
      <c r="P55" s="72"/>
      <c r="Q55" s="72"/>
      <c r="R55" s="72"/>
      <c r="S55" s="72"/>
      <c r="T55" s="72"/>
      <c r="U55" s="72"/>
      <c r="V55" s="72"/>
      <c r="W55" s="72"/>
      <c r="X55" s="72"/>
      <c r="Y55" s="72"/>
    </row>
    <row r="56" spans="1:25" x14ac:dyDescent="0.2">
      <c r="D56" s="72"/>
      <c r="E56" s="74"/>
      <c r="F56" s="74"/>
      <c r="G56" s="73"/>
      <c r="H56" s="73"/>
      <c r="I56" s="73"/>
      <c r="J56" s="73"/>
      <c r="K56" s="73"/>
      <c r="L56" s="73"/>
      <c r="M56" s="73"/>
      <c r="N56" s="73"/>
      <c r="O56" s="73"/>
      <c r="P56" s="72"/>
      <c r="Q56" s="72"/>
      <c r="R56" s="72"/>
      <c r="S56" s="72"/>
      <c r="T56" s="72"/>
      <c r="U56" s="72"/>
      <c r="V56" s="72"/>
      <c r="W56" s="72"/>
      <c r="X56" s="72"/>
      <c r="Y56" s="72"/>
    </row>
    <row r="57" spans="1:25" x14ac:dyDescent="0.2">
      <c r="D57" s="72"/>
      <c r="E57" s="74"/>
      <c r="F57" s="74"/>
      <c r="G57" s="73"/>
      <c r="H57" s="73"/>
      <c r="I57" s="73"/>
      <c r="J57" s="73"/>
      <c r="K57" s="73"/>
      <c r="L57" s="73"/>
      <c r="M57" s="73"/>
      <c r="N57" s="73"/>
      <c r="O57" s="73"/>
      <c r="P57" s="72"/>
      <c r="Q57" s="72"/>
      <c r="R57" s="72"/>
      <c r="S57" s="72"/>
      <c r="T57" s="72"/>
      <c r="U57" s="72"/>
      <c r="V57" s="72"/>
      <c r="W57" s="72"/>
      <c r="X57" s="72"/>
      <c r="Y57" s="72"/>
    </row>
    <row r="58" spans="1:25" x14ac:dyDescent="0.2">
      <c r="D58" s="72"/>
      <c r="E58" s="74"/>
      <c r="F58" s="74"/>
      <c r="G58" s="73"/>
      <c r="H58" s="73"/>
      <c r="I58" s="73"/>
      <c r="J58" s="73"/>
      <c r="K58" s="73"/>
      <c r="L58" s="73"/>
      <c r="M58" s="73"/>
      <c r="N58" s="73"/>
      <c r="O58" s="73"/>
      <c r="P58" s="72"/>
      <c r="Q58" s="72"/>
      <c r="R58" s="72"/>
      <c r="S58" s="72"/>
      <c r="T58" s="72"/>
      <c r="U58" s="72"/>
      <c r="V58" s="72"/>
      <c r="W58" s="72"/>
      <c r="X58" s="72"/>
      <c r="Y58" s="72"/>
    </row>
    <row r="59" spans="1:25" x14ac:dyDescent="0.2">
      <c r="D59" s="72"/>
      <c r="E59" s="74"/>
      <c r="F59" s="74"/>
      <c r="G59" s="73"/>
      <c r="H59" s="73"/>
      <c r="I59" s="73"/>
      <c r="J59" s="73"/>
      <c r="K59" s="73"/>
      <c r="L59" s="73"/>
      <c r="M59" s="73"/>
      <c r="N59" s="73"/>
      <c r="O59" s="73"/>
      <c r="P59" s="72"/>
      <c r="Q59" s="72"/>
      <c r="R59" s="72"/>
      <c r="S59" s="72"/>
      <c r="T59" s="72"/>
      <c r="U59" s="72"/>
      <c r="V59" s="72"/>
      <c r="W59" s="72"/>
      <c r="X59" s="72"/>
      <c r="Y59" s="72"/>
    </row>
    <row r="60" spans="1:25" x14ac:dyDescent="0.2">
      <c r="D60" s="72"/>
      <c r="E60" s="74"/>
      <c r="F60" s="74"/>
      <c r="G60" s="73"/>
      <c r="H60" s="73"/>
      <c r="I60" s="73"/>
      <c r="J60" s="73"/>
      <c r="K60" s="73"/>
      <c r="L60" s="73"/>
      <c r="M60" s="73"/>
      <c r="N60" s="73"/>
      <c r="O60" s="73"/>
      <c r="P60" s="72"/>
      <c r="Q60" s="72"/>
      <c r="R60" s="72"/>
      <c r="S60" s="72"/>
      <c r="T60" s="72"/>
      <c r="U60" s="72"/>
      <c r="V60" s="72"/>
      <c r="W60" s="72"/>
      <c r="X60" s="72"/>
      <c r="Y60" s="72"/>
    </row>
    <row r="61" spans="1:25" x14ac:dyDescent="0.2">
      <c r="D61" s="72"/>
      <c r="E61" s="74"/>
      <c r="F61" s="74"/>
      <c r="G61" s="73"/>
      <c r="H61" s="73"/>
      <c r="I61" s="73"/>
      <c r="J61" s="73"/>
      <c r="K61" s="73"/>
      <c r="L61" s="73"/>
      <c r="M61" s="73"/>
      <c r="N61" s="73"/>
      <c r="O61" s="73"/>
      <c r="P61" s="72"/>
      <c r="Q61" s="72"/>
      <c r="R61" s="72"/>
      <c r="S61" s="72"/>
      <c r="T61" s="72"/>
      <c r="U61" s="72"/>
      <c r="V61" s="72"/>
      <c r="W61" s="72"/>
      <c r="X61" s="72"/>
      <c r="Y61" s="72"/>
    </row>
    <row r="62" spans="1:25" x14ac:dyDescent="0.2">
      <c r="D62" s="72"/>
      <c r="E62" s="74"/>
      <c r="F62" s="74"/>
      <c r="G62" s="73"/>
      <c r="H62" s="73"/>
      <c r="I62" s="73"/>
      <c r="J62" s="73"/>
      <c r="K62" s="73"/>
      <c r="L62" s="73"/>
      <c r="M62" s="73"/>
      <c r="N62" s="73"/>
      <c r="O62" s="73"/>
      <c r="P62" s="72"/>
      <c r="Q62" s="72"/>
      <c r="R62" s="72"/>
      <c r="S62" s="72"/>
      <c r="T62" s="72"/>
      <c r="U62" s="72"/>
      <c r="V62" s="72"/>
      <c r="W62" s="72"/>
      <c r="X62" s="72"/>
      <c r="Y62" s="72"/>
    </row>
    <row r="63" spans="1:25" x14ac:dyDescent="0.2">
      <c r="D63" s="72"/>
      <c r="E63" s="74"/>
      <c r="F63" s="74"/>
      <c r="G63" s="73"/>
      <c r="H63" s="73"/>
      <c r="I63" s="73"/>
      <c r="J63" s="73"/>
      <c r="K63" s="73"/>
      <c r="L63" s="73"/>
      <c r="M63" s="73"/>
      <c r="N63" s="73"/>
      <c r="O63" s="73"/>
      <c r="P63" s="72"/>
      <c r="Q63" s="72"/>
      <c r="R63" s="72"/>
      <c r="S63" s="72"/>
      <c r="T63" s="72"/>
      <c r="U63" s="72"/>
      <c r="V63" s="72"/>
      <c r="W63" s="72"/>
      <c r="X63" s="72"/>
      <c r="Y63" s="72"/>
    </row>
    <row r="64" spans="1:25" x14ac:dyDescent="0.2">
      <c r="D64" s="72"/>
      <c r="E64" s="74"/>
      <c r="F64" s="74"/>
      <c r="G64" s="73"/>
      <c r="H64" s="73"/>
      <c r="I64" s="73"/>
      <c r="J64" s="73"/>
      <c r="K64" s="73"/>
      <c r="L64" s="73"/>
      <c r="M64" s="73"/>
      <c r="N64" s="73"/>
      <c r="O64" s="73"/>
      <c r="P64" s="72"/>
      <c r="Q64" s="72"/>
      <c r="R64" s="72"/>
      <c r="S64" s="72"/>
      <c r="T64" s="72"/>
      <c r="U64" s="72"/>
      <c r="V64" s="72"/>
      <c r="W64" s="72"/>
      <c r="X64" s="72"/>
      <c r="Y64" s="72"/>
    </row>
    <row r="65" spans="4:25" x14ac:dyDescent="0.2">
      <c r="D65" s="72"/>
      <c r="E65" s="74"/>
      <c r="F65" s="74"/>
      <c r="G65" s="73"/>
      <c r="H65" s="73"/>
      <c r="I65" s="73"/>
      <c r="J65" s="73"/>
      <c r="K65" s="73"/>
      <c r="L65" s="73"/>
      <c r="M65" s="73"/>
      <c r="N65" s="73"/>
      <c r="O65" s="73"/>
      <c r="P65" s="72"/>
      <c r="Q65" s="72"/>
      <c r="R65" s="72"/>
      <c r="S65" s="72"/>
      <c r="T65" s="72"/>
      <c r="U65" s="72"/>
      <c r="V65" s="72"/>
      <c r="W65" s="72"/>
      <c r="X65" s="72"/>
      <c r="Y65" s="72"/>
    </row>
    <row r="66" spans="4:25" x14ac:dyDescent="0.2">
      <c r="D66" s="72"/>
      <c r="E66" s="74"/>
      <c r="F66" s="74"/>
      <c r="G66" s="73"/>
      <c r="H66" s="73"/>
      <c r="I66" s="73"/>
      <c r="J66" s="73"/>
      <c r="K66" s="73"/>
      <c r="L66" s="73"/>
      <c r="M66" s="73"/>
      <c r="N66" s="73"/>
      <c r="O66" s="73"/>
      <c r="P66" s="72"/>
      <c r="Q66" s="72"/>
      <c r="R66" s="72"/>
      <c r="S66" s="72"/>
      <c r="T66" s="72"/>
      <c r="U66" s="72"/>
      <c r="V66" s="72"/>
      <c r="W66" s="72"/>
      <c r="X66" s="72"/>
      <c r="Y66" s="72"/>
    </row>
    <row r="67" spans="4:25" x14ac:dyDescent="0.2">
      <c r="D67" s="72"/>
      <c r="E67" s="74"/>
      <c r="F67" s="74"/>
      <c r="G67" s="73"/>
      <c r="H67" s="73"/>
      <c r="I67" s="73"/>
      <c r="J67" s="73"/>
      <c r="K67" s="73"/>
      <c r="L67" s="73"/>
      <c r="M67" s="73"/>
      <c r="N67" s="73"/>
      <c r="O67" s="73"/>
      <c r="P67" s="72"/>
      <c r="Q67" s="72"/>
      <c r="R67" s="72"/>
      <c r="S67" s="72"/>
      <c r="T67" s="72"/>
      <c r="U67" s="72"/>
      <c r="V67" s="72"/>
      <c r="W67" s="72"/>
      <c r="X67" s="72"/>
      <c r="Y67" s="72"/>
    </row>
    <row r="68" spans="4:25" x14ac:dyDescent="0.2">
      <c r="D68" s="72"/>
      <c r="E68" s="74"/>
      <c r="F68" s="74"/>
      <c r="G68" s="73"/>
      <c r="H68" s="73"/>
      <c r="I68" s="73"/>
      <c r="J68" s="73"/>
      <c r="K68" s="73"/>
      <c r="L68" s="73"/>
      <c r="M68" s="73"/>
      <c r="N68" s="73"/>
      <c r="O68" s="73"/>
      <c r="P68" s="72"/>
      <c r="Q68" s="72"/>
      <c r="R68" s="72"/>
      <c r="S68" s="72"/>
      <c r="T68" s="72"/>
      <c r="U68" s="72"/>
      <c r="V68" s="72"/>
      <c r="W68" s="72"/>
      <c r="X68" s="72"/>
      <c r="Y68" s="72"/>
    </row>
    <row r="69" spans="4:25" x14ac:dyDescent="0.2">
      <c r="D69" s="72"/>
      <c r="E69" s="74"/>
      <c r="F69" s="74"/>
      <c r="G69" s="73"/>
      <c r="H69" s="73"/>
      <c r="I69" s="73"/>
      <c r="J69" s="73"/>
      <c r="K69" s="73"/>
      <c r="L69" s="73"/>
      <c r="M69" s="73"/>
      <c r="N69" s="73"/>
      <c r="O69" s="73"/>
      <c r="P69" s="72"/>
      <c r="Q69" s="72"/>
      <c r="R69" s="72"/>
      <c r="S69" s="72"/>
      <c r="T69" s="72"/>
      <c r="U69" s="72"/>
      <c r="V69" s="72"/>
      <c r="W69" s="72"/>
      <c r="X69" s="72"/>
      <c r="Y69" s="72"/>
    </row>
    <row r="70" spans="4:25" x14ac:dyDescent="0.2">
      <c r="D70" s="72"/>
      <c r="E70" s="74"/>
      <c r="F70" s="74"/>
      <c r="G70" s="73"/>
      <c r="H70" s="73"/>
      <c r="I70" s="73"/>
      <c r="J70" s="73"/>
      <c r="K70" s="73"/>
      <c r="L70" s="73"/>
      <c r="M70" s="73"/>
      <c r="N70" s="73"/>
      <c r="O70" s="73"/>
      <c r="P70" s="72"/>
      <c r="Q70" s="72"/>
      <c r="R70" s="72"/>
      <c r="S70" s="72"/>
      <c r="T70" s="72"/>
      <c r="U70" s="72"/>
      <c r="V70" s="72"/>
      <c r="W70" s="72"/>
      <c r="X70" s="72"/>
      <c r="Y70" s="72"/>
    </row>
    <row r="71" spans="4:25" x14ac:dyDescent="0.2">
      <c r="D71" s="72"/>
      <c r="E71" s="74"/>
      <c r="F71" s="74"/>
      <c r="G71" s="73"/>
      <c r="H71" s="73"/>
      <c r="I71" s="73"/>
      <c r="J71" s="73"/>
      <c r="K71" s="73"/>
      <c r="L71" s="73"/>
      <c r="M71" s="73"/>
      <c r="N71" s="73"/>
      <c r="O71" s="73"/>
      <c r="P71" s="72"/>
      <c r="Q71" s="72"/>
      <c r="R71" s="72"/>
      <c r="S71" s="72"/>
      <c r="T71" s="72"/>
      <c r="U71" s="72"/>
      <c r="V71" s="72"/>
      <c r="W71" s="72"/>
      <c r="X71" s="72"/>
      <c r="Y71" s="72"/>
    </row>
    <row r="72" spans="4:25" x14ac:dyDescent="0.2">
      <c r="D72" s="72"/>
      <c r="E72" s="74"/>
      <c r="F72" s="74"/>
      <c r="G72" s="73"/>
      <c r="H72" s="73"/>
      <c r="I72" s="73"/>
      <c r="J72" s="73"/>
      <c r="K72" s="73"/>
      <c r="L72" s="73"/>
      <c r="M72" s="73"/>
      <c r="N72" s="73"/>
      <c r="O72" s="73"/>
      <c r="P72" s="72"/>
      <c r="Q72" s="72"/>
      <c r="R72" s="72"/>
      <c r="S72" s="72"/>
      <c r="T72" s="72"/>
      <c r="U72" s="72"/>
      <c r="V72" s="72"/>
      <c r="W72" s="72"/>
      <c r="X72" s="72"/>
      <c r="Y72" s="72"/>
    </row>
    <row r="73" spans="4:25" x14ac:dyDescent="0.2">
      <c r="D73" s="72"/>
      <c r="E73" s="74"/>
      <c r="F73" s="74"/>
      <c r="G73" s="73"/>
      <c r="H73" s="73"/>
      <c r="I73" s="73"/>
      <c r="J73" s="73"/>
      <c r="K73" s="73"/>
      <c r="L73" s="73"/>
      <c r="M73" s="73"/>
      <c r="N73" s="73"/>
      <c r="O73" s="73"/>
      <c r="P73" s="72"/>
      <c r="Q73" s="72"/>
      <c r="R73" s="72"/>
      <c r="S73" s="72"/>
      <c r="T73" s="72"/>
      <c r="U73" s="72"/>
      <c r="V73" s="72"/>
      <c r="W73" s="72"/>
      <c r="X73" s="72"/>
      <c r="Y73" s="72"/>
    </row>
    <row r="74" spans="4:25" x14ac:dyDescent="0.2">
      <c r="D74" s="72"/>
      <c r="E74" s="74"/>
      <c r="F74" s="74"/>
      <c r="G74" s="73"/>
      <c r="H74" s="73"/>
      <c r="I74" s="73"/>
      <c r="J74" s="73"/>
      <c r="K74" s="73"/>
      <c r="L74" s="73"/>
      <c r="M74" s="73"/>
      <c r="N74" s="73"/>
      <c r="O74" s="73"/>
      <c r="P74" s="72"/>
      <c r="Q74" s="72"/>
      <c r="R74" s="72"/>
      <c r="S74" s="72"/>
      <c r="T74" s="72"/>
      <c r="U74" s="72"/>
      <c r="V74" s="72"/>
      <c r="W74" s="72"/>
      <c r="X74" s="72"/>
      <c r="Y74" s="72"/>
    </row>
    <row r="75" spans="4:25" x14ac:dyDescent="0.2">
      <c r="D75" s="72"/>
      <c r="E75" s="74"/>
      <c r="F75" s="74"/>
      <c r="G75" s="73"/>
      <c r="H75" s="73"/>
      <c r="I75" s="73"/>
      <c r="J75" s="73"/>
      <c r="K75" s="73"/>
      <c r="L75" s="73"/>
      <c r="M75" s="73"/>
      <c r="N75" s="73"/>
      <c r="O75" s="73"/>
      <c r="P75" s="72"/>
      <c r="Q75" s="72"/>
      <c r="R75" s="72"/>
      <c r="S75" s="72"/>
      <c r="T75" s="72"/>
      <c r="U75" s="72"/>
      <c r="V75" s="72"/>
      <c r="W75" s="72"/>
      <c r="X75" s="72"/>
      <c r="Y75" s="72"/>
    </row>
    <row r="76" spans="4:25" x14ac:dyDescent="0.2">
      <c r="D76" s="72"/>
      <c r="E76" s="74"/>
      <c r="F76" s="74"/>
      <c r="G76" s="73"/>
      <c r="H76" s="73"/>
      <c r="I76" s="73"/>
      <c r="J76" s="73"/>
      <c r="K76" s="73"/>
      <c r="L76" s="73"/>
      <c r="M76" s="73"/>
      <c r="N76" s="73"/>
      <c r="O76" s="73"/>
      <c r="P76" s="72"/>
      <c r="Q76" s="72"/>
      <c r="R76" s="72"/>
      <c r="S76" s="72"/>
      <c r="T76" s="72"/>
      <c r="U76" s="72"/>
      <c r="V76" s="72"/>
      <c r="W76" s="72"/>
      <c r="X76" s="72"/>
      <c r="Y76" s="72"/>
    </row>
    <row r="77" spans="4:25" x14ac:dyDescent="0.2">
      <c r="D77" s="72"/>
      <c r="E77" s="74"/>
      <c r="F77" s="74"/>
      <c r="G77" s="73"/>
      <c r="H77" s="73"/>
      <c r="I77" s="73"/>
      <c r="J77" s="73"/>
      <c r="K77" s="73"/>
      <c r="L77" s="73"/>
      <c r="M77" s="73"/>
      <c r="N77" s="73"/>
      <c r="O77" s="73"/>
      <c r="P77" s="72"/>
      <c r="Q77" s="72"/>
      <c r="R77" s="72"/>
      <c r="S77" s="72"/>
      <c r="T77" s="72"/>
      <c r="U77" s="72"/>
      <c r="V77" s="72"/>
      <c r="W77" s="72"/>
      <c r="X77" s="72"/>
      <c r="Y77" s="72"/>
    </row>
    <row r="78" spans="4:25" x14ac:dyDescent="0.2">
      <c r="D78" s="72"/>
      <c r="E78" s="74"/>
      <c r="F78" s="74"/>
      <c r="G78" s="73"/>
      <c r="H78" s="73"/>
      <c r="I78" s="73"/>
      <c r="J78" s="73"/>
      <c r="K78" s="73"/>
      <c r="L78" s="73"/>
      <c r="M78" s="73"/>
      <c r="N78" s="73"/>
      <c r="O78" s="73"/>
      <c r="P78" s="72"/>
      <c r="Q78" s="72"/>
      <c r="R78" s="72"/>
      <c r="S78" s="72"/>
      <c r="T78" s="72"/>
      <c r="U78" s="72"/>
      <c r="V78" s="72"/>
      <c r="W78" s="72"/>
      <c r="X78" s="72"/>
      <c r="Y78" s="72"/>
    </row>
    <row r="79" spans="4:25" x14ac:dyDescent="0.2">
      <c r="D79" s="72"/>
      <c r="E79" s="74"/>
      <c r="F79" s="74"/>
      <c r="G79" s="73"/>
      <c r="H79" s="73"/>
      <c r="I79" s="73"/>
      <c r="J79" s="73"/>
      <c r="K79" s="73"/>
      <c r="L79" s="73"/>
      <c r="M79" s="73"/>
      <c r="N79" s="73"/>
      <c r="O79" s="73"/>
      <c r="P79" s="72"/>
      <c r="Q79" s="72"/>
      <c r="R79" s="72"/>
      <c r="S79" s="72"/>
      <c r="T79" s="72"/>
      <c r="U79" s="72"/>
      <c r="V79" s="72"/>
      <c r="W79" s="72"/>
      <c r="X79" s="72"/>
      <c r="Y79" s="72"/>
    </row>
    <row r="80" spans="4:25" x14ac:dyDescent="0.2">
      <c r="D80" s="72"/>
      <c r="E80" s="74"/>
      <c r="F80" s="74"/>
      <c r="G80" s="73"/>
      <c r="H80" s="73"/>
      <c r="I80" s="73"/>
      <c r="J80" s="73"/>
      <c r="K80" s="73"/>
      <c r="L80" s="73"/>
      <c r="M80" s="73"/>
      <c r="N80" s="73"/>
      <c r="O80" s="73"/>
      <c r="P80" s="72"/>
      <c r="Q80" s="72"/>
      <c r="R80" s="72"/>
      <c r="S80" s="72"/>
      <c r="T80" s="72"/>
      <c r="U80" s="72"/>
      <c r="V80" s="72"/>
      <c r="W80" s="72"/>
      <c r="X80" s="72"/>
      <c r="Y80" s="72"/>
    </row>
    <row r="81" spans="4:25" x14ac:dyDescent="0.2">
      <c r="D81" s="72"/>
      <c r="E81" s="74"/>
      <c r="F81" s="74"/>
      <c r="G81" s="73"/>
      <c r="H81" s="73"/>
      <c r="I81" s="73"/>
      <c r="J81" s="73"/>
      <c r="K81" s="73"/>
      <c r="L81" s="73"/>
      <c r="M81" s="73"/>
      <c r="N81" s="73"/>
      <c r="O81" s="73"/>
      <c r="P81" s="72"/>
      <c r="Q81" s="72"/>
      <c r="R81" s="72"/>
      <c r="S81" s="72"/>
      <c r="T81" s="72"/>
      <c r="U81" s="72"/>
      <c r="V81" s="72"/>
      <c r="W81" s="72"/>
      <c r="X81" s="72"/>
      <c r="Y81" s="72"/>
    </row>
    <row r="82" spans="4:25" x14ac:dyDescent="0.2">
      <c r="D82" s="72"/>
      <c r="E82" s="74"/>
      <c r="F82" s="74"/>
      <c r="G82" s="73"/>
      <c r="H82" s="73"/>
      <c r="I82" s="73"/>
      <c r="J82" s="73"/>
      <c r="K82" s="73"/>
      <c r="L82" s="73"/>
      <c r="M82" s="73"/>
      <c r="N82" s="73"/>
      <c r="O82" s="73"/>
      <c r="P82" s="72"/>
      <c r="Q82" s="72"/>
      <c r="R82" s="72"/>
      <c r="S82" s="72"/>
      <c r="T82" s="72"/>
      <c r="U82" s="72"/>
      <c r="V82" s="72"/>
      <c r="W82" s="72"/>
      <c r="X82" s="72"/>
      <c r="Y82" s="72"/>
    </row>
    <row r="83" spans="4:25" x14ac:dyDescent="0.2">
      <c r="D83" s="72"/>
      <c r="E83" s="74"/>
      <c r="F83" s="74"/>
      <c r="G83" s="73"/>
      <c r="H83" s="73"/>
      <c r="I83" s="73"/>
      <c r="J83" s="73"/>
      <c r="K83" s="73"/>
      <c r="L83" s="73"/>
      <c r="M83" s="73"/>
      <c r="N83" s="73"/>
      <c r="O83" s="73"/>
      <c r="P83" s="72"/>
      <c r="Q83" s="72"/>
      <c r="R83" s="72"/>
      <c r="S83" s="72"/>
      <c r="T83" s="72"/>
      <c r="U83" s="72"/>
      <c r="V83" s="72"/>
      <c r="W83" s="72"/>
      <c r="X83" s="72"/>
      <c r="Y83" s="72"/>
    </row>
    <row r="84" spans="4:25" x14ac:dyDescent="0.2">
      <c r="D84" s="72"/>
      <c r="E84" s="74"/>
      <c r="F84" s="74"/>
      <c r="G84" s="73"/>
      <c r="H84" s="73"/>
      <c r="I84" s="73"/>
      <c r="J84" s="73"/>
      <c r="K84" s="73"/>
      <c r="L84" s="73"/>
      <c r="M84" s="73"/>
      <c r="N84" s="73"/>
      <c r="O84" s="73"/>
      <c r="P84" s="72"/>
      <c r="Q84" s="72"/>
      <c r="R84" s="72"/>
      <c r="S84" s="72"/>
      <c r="T84" s="72"/>
      <c r="U84" s="72"/>
      <c r="V84" s="72"/>
      <c r="W84" s="72"/>
      <c r="X84" s="72"/>
      <c r="Y84" s="72"/>
    </row>
    <row r="85" spans="4:25" x14ac:dyDescent="0.2">
      <c r="D85" s="72"/>
      <c r="E85" s="74"/>
      <c r="F85" s="74"/>
      <c r="G85" s="73"/>
      <c r="H85" s="73"/>
      <c r="I85" s="73"/>
      <c r="J85" s="73"/>
      <c r="K85" s="73"/>
      <c r="L85" s="73"/>
      <c r="M85" s="73"/>
      <c r="N85" s="73"/>
      <c r="O85" s="73"/>
      <c r="P85" s="72"/>
      <c r="Q85" s="72"/>
      <c r="R85" s="72"/>
      <c r="S85" s="72"/>
      <c r="T85" s="72"/>
      <c r="U85" s="72"/>
      <c r="V85" s="72"/>
      <c r="W85" s="72"/>
      <c r="X85" s="72"/>
      <c r="Y85" s="72"/>
    </row>
    <row r="86" spans="4:25" x14ac:dyDescent="0.2">
      <c r="D86" s="72"/>
      <c r="E86" s="74"/>
      <c r="F86" s="74"/>
      <c r="G86" s="73"/>
      <c r="H86" s="73"/>
      <c r="I86" s="73"/>
      <c r="J86" s="73"/>
      <c r="K86" s="73"/>
      <c r="L86" s="73"/>
      <c r="M86" s="73"/>
      <c r="N86" s="73"/>
      <c r="O86" s="73"/>
      <c r="P86" s="72"/>
      <c r="Q86" s="72"/>
      <c r="R86" s="72"/>
      <c r="S86" s="72"/>
      <c r="T86" s="72"/>
      <c r="U86" s="72"/>
      <c r="V86" s="72"/>
      <c r="W86" s="72"/>
      <c r="X86" s="72"/>
      <c r="Y86" s="72"/>
    </row>
    <row r="87" spans="4:25" x14ac:dyDescent="0.2">
      <c r="D87" s="72"/>
      <c r="E87" s="74"/>
      <c r="F87" s="74"/>
      <c r="G87" s="73"/>
      <c r="H87" s="73"/>
      <c r="I87" s="73"/>
      <c r="J87" s="73"/>
      <c r="K87" s="73"/>
      <c r="L87" s="73"/>
      <c r="M87" s="73"/>
      <c r="N87" s="73"/>
      <c r="O87" s="73"/>
      <c r="P87" s="72"/>
      <c r="Q87" s="72"/>
      <c r="R87" s="72"/>
      <c r="S87" s="72"/>
      <c r="T87" s="72"/>
      <c r="U87" s="72"/>
      <c r="V87" s="72"/>
      <c r="W87" s="72"/>
      <c r="X87" s="72"/>
      <c r="Y87" s="72"/>
    </row>
    <row r="88" spans="4:25" x14ac:dyDescent="0.2">
      <c r="D88" s="72"/>
      <c r="E88" s="74"/>
      <c r="F88" s="74"/>
      <c r="G88" s="73"/>
      <c r="H88" s="73"/>
      <c r="I88" s="73"/>
      <c r="J88" s="73"/>
      <c r="K88" s="73"/>
      <c r="L88" s="73"/>
      <c r="M88" s="73"/>
      <c r="N88" s="73"/>
      <c r="O88" s="73"/>
      <c r="P88" s="72"/>
      <c r="Q88" s="72"/>
      <c r="R88" s="72"/>
      <c r="S88" s="72"/>
      <c r="T88" s="72"/>
      <c r="U88" s="72"/>
      <c r="V88" s="72"/>
      <c r="W88" s="72"/>
      <c r="X88" s="72"/>
      <c r="Y88" s="72"/>
    </row>
    <row r="89" spans="4:25" x14ac:dyDescent="0.2">
      <c r="D89" s="72"/>
      <c r="E89" s="74"/>
      <c r="F89" s="74"/>
      <c r="G89" s="73"/>
      <c r="H89" s="73"/>
      <c r="I89" s="73"/>
      <c r="J89" s="73"/>
      <c r="K89" s="73"/>
      <c r="L89" s="73"/>
      <c r="M89" s="73"/>
      <c r="N89" s="73"/>
      <c r="O89" s="73"/>
      <c r="P89" s="72"/>
      <c r="Q89" s="72"/>
      <c r="R89" s="72"/>
      <c r="S89" s="72"/>
      <c r="T89" s="72"/>
      <c r="U89" s="72"/>
      <c r="V89" s="72"/>
      <c r="W89" s="72"/>
      <c r="X89" s="72"/>
      <c r="Y89" s="72"/>
    </row>
    <row r="90" spans="4:25" x14ac:dyDescent="0.2">
      <c r="D90" s="72"/>
      <c r="E90" s="74"/>
      <c r="F90" s="74"/>
      <c r="G90" s="73"/>
      <c r="H90" s="73"/>
      <c r="I90" s="73"/>
      <c r="J90" s="73"/>
      <c r="K90" s="73"/>
      <c r="L90" s="73"/>
      <c r="M90" s="73"/>
      <c r="N90" s="73"/>
      <c r="O90" s="73"/>
      <c r="P90" s="72"/>
      <c r="Q90" s="72"/>
      <c r="R90" s="72"/>
      <c r="S90" s="72"/>
      <c r="T90" s="72"/>
      <c r="U90" s="72"/>
      <c r="V90" s="72"/>
      <c r="W90" s="72"/>
      <c r="X90" s="72"/>
      <c r="Y90" s="72"/>
    </row>
    <row r="91" spans="4:25" x14ac:dyDescent="0.2">
      <c r="D91" s="72"/>
      <c r="E91" s="74"/>
      <c r="F91" s="74"/>
      <c r="G91" s="73"/>
      <c r="H91" s="73"/>
      <c r="I91" s="73"/>
      <c r="J91" s="73"/>
      <c r="K91" s="73"/>
      <c r="L91" s="73"/>
      <c r="M91" s="73"/>
      <c r="N91" s="73"/>
      <c r="O91" s="73"/>
      <c r="P91" s="72"/>
      <c r="Q91" s="72"/>
      <c r="R91" s="72"/>
      <c r="S91" s="72"/>
      <c r="T91" s="72"/>
      <c r="U91" s="72"/>
      <c r="V91" s="72"/>
      <c r="W91" s="72"/>
      <c r="X91" s="72"/>
      <c r="Y91" s="72"/>
    </row>
    <row r="92" spans="4:25" x14ac:dyDescent="0.2">
      <c r="D92" s="72"/>
      <c r="E92" s="74"/>
      <c r="F92" s="74"/>
      <c r="G92" s="73"/>
      <c r="H92" s="73"/>
      <c r="I92" s="73"/>
      <c r="J92" s="73"/>
      <c r="K92" s="73"/>
      <c r="L92" s="73"/>
      <c r="M92" s="73"/>
      <c r="N92" s="73"/>
      <c r="O92" s="73"/>
      <c r="P92" s="72"/>
      <c r="Q92" s="72"/>
      <c r="R92" s="72"/>
      <c r="S92" s="72"/>
      <c r="T92" s="72"/>
      <c r="U92" s="72"/>
      <c r="V92" s="72"/>
      <c r="W92" s="72"/>
      <c r="X92" s="72"/>
      <c r="Y92" s="72"/>
    </row>
    <row r="93" spans="4:25" x14ac:dyDescent="0.2">
      <c r="D93" s="72"/>
      <c r="E93" s="74"/>
      <c r="F93" s="74"/>
      <c r="G93" s="73"/>
      <c r="H93" s="73"/>
      <c r="I93" s="73"/>
      <c r="J93" s="73"/>
      <c r="K93" s="73"/>
      <c r="L93" s="73"/>
      <c r="M93" s="73"/>
      <c r="N93" s="73"/>
      <c r="O93" s="73"/>
      <c r="P93" s="72"/>
      <c r="Q93" s="72"/>
      <c r="R93" s="72"/>
      <c r="S93" s="72"/>
      <c r="T93" s="72"/>
      <c r="U93" s="72"/>
      <c r="V93" s="72"/>
      <c r="W93" s="72"/>
      <c r="X93" s="72"/>
      <c r="Y93" s="72"/>
    </row>
    <row r="94" spans="4:25" x14ac:dyDescent="0.2">
      <c r="D94" s="72"/>
      <c r="E94" s="74"/>
      <c r="F94" s="74"/>
      <c r="G94" s="73"/>
      <c r="H94" s="73"/>
      <c r="I94" s="73"/>
      <c r="J94" s="73"/>
      <c r="K94" s="73"/>
      <c r="L94" s="73"/>
      <c r="M94" s="73"/>
      <c r="N94" s="73"/>
      <c r="O94" s="73"/>
      <c r="P94" s="72"/>
      <c r="Q94" s="72"/>
      <c r="R94" s="72"/>
      <c r="S94" s="72"/>
      <c r="T94" s="72"/>
      <c r="U94" s="72"/>
      <c r="V94" s="72"/>
      <c r="W94" s="72"/>
      <c r="X94" s="72"/>
      <c r="Y94" s="72"/>
    </row>
    <row r="95" spans="4:25" x14ac:dyDescent="0.2">
      <c r="D95" s="72"/>
      <c r="E95" s="74"/>
      <c r="F95" s="74"/>
      <c r="G95" s="73"/>
      <c r="H95" s="73"/>
      <c r="I95" s="73"/>
      <c r="J95" s="73"/>
      <c r="K95" s="73"/>
      <c r="L95" s="73"/>
      <c r="M95" s="73"/>
      <c r="N95" s="73"/>
      <c r="O95" s="73"/>
      <c r="P95" s="72"/>
      <c r="Q95" s="72"/>
      <c r="R95" s="72"/>
      <c r="S95" s="72"/>
      <c r="T95" s="72"/>
      <c r="U95" s="72"/>
      <c r="V95" s="72"/>
      <c r="W95" s="72"/>
      <c r="X95" s="72"/>
      <c r="Y95" s="72"/>
    </row>
    <row r="96" spans="4:25" x14ac:dyDescent="0.2">
      <c r="D96" s="72"/>
      <c r="E96" s="74"/>
      <c r="F96" s="74"/>
      <c r="G96" s="73"/>
      <c r="H96" s="73"/>
      <c r="I96" s="73"/>
      <c r="J96" s="73"/>
      <c r="K96" s="73"/>
      <c r="L96" s="73"/>
      <c r="M96" s="73"/>
      <c r="N96" s="73"/>
      <c r="O96" s="73"/>
      <c r="P96" s="72"/>
      <c r="Q96" s="72"/>
      <c r="R96" s="72"/>
      <c r="S96" s="72"/>
      <c r="T96" s="72"/>
      <c r="U96" s="72"/>
      <c r="V96" s="72"/>
      <c r="W96" s="72"/>
      <c r="X96" s="72"/>
      <c r="Y96" s="72"/>
    </row>
    <row r="97" spans="4:25" x14ac:dyDescent="0.2">
      <c r="D97" s="72"/>
      <c r="E97" s="74"/>
      <c r="F97" s="74"/>
      <c r="G97" s="73"/>
      <c r="H97" s="73"/>
      <c r="I97" s="73"/>
      <c r="J97" s="73"/>
      <c r="K97" s="73"/>
      <c r="L97" s="73"/>
      <c r="M97" s="73"/>
      <c r="N97" s="73"/>
      <c r="O97" s="73"/>
      <c r="P97" s="72"/>
      <c r="Q97" s="72"/>
      <c r="R97" s="72"/>
      <c r="S97" s="72"/>
      <c r="T97" s="72"/>
      <c r="U97" s="72"/>
      <c r="V97" s="72"/>
      <c r="W97" s="72"/>
      <c r="X97" s="72"/>
      <c r="Y97" s="72"/>
    </row>
    <row r="98" spans="4:25" x14ac:dyDescent="0.2">
      <c r="D98" s="72"/>
      <c r="E98" s="74"/>
      <c r="F98" s="74"/>
      <c r="G98" s="73"/>
      <c r="H98" s="73"/>
      <c r="I98" s="73"/>
      <c r="J98" s="73"/>
      <c r="K98" s="73"/>
      <c r="L98" s="73"/>
      <c r="M98" s="73"/>
      <c r="N98" s="73"/>
      <c r="O98" s="73"/>
      <c r="P98" s="72"/>
      <c r="Q98" s="72"/>
      <c r="R98" s="72"/>
      <c r="S98" s="72"/>
      <c r="T98" s="72"/>
      <c r="U98" s="72"/>
      <c r="V98" s="72"/>
      <c r="W98" s="72"/>
      <c r="X98" s="72"/>
      <c r="Y98" s="72"/>
    </row>
    <row r="99" spans="4:25" x14ac:dyDescent="0.2">
      <c r="D99" s="72"/>
      <c r="E99" s="74"/>
      <c r="F99" s="74"/>
      <c r="G99" s="73"/>
      <c r="H99" s="73"/>
      <c r="I99" s="73"/>
      <c r="J99" s="73"/>
      <c r="K99" s="73"/>
      <c r="L99" s="73"/>
      <c r="M99" s="73"/>
      <c r="N99" s="73"/>
      <c r="O99" s="73"/>
      <c r="P99" s="72"/>
      <c r="Q99" s="72"/>
      <c r="R99" s="72"/>
      <c r="S99" s="72"/>
      <c r="T99" s="72"/>
      <c r="U99" s="72"/>
      <c r="V99" s="72"/>
      <c r="W99" s="72"/>
      <c r="X99" s="72"/>
      <c r="Y99" s="72"/>
    </row>
    <row r="100" spans="4:25" x14ac:dyDescent="0.2">
      <c r="D100" s="72"/>
      <c r="E100" s="74"/>
      <c r="F100" s="74"/>
      <c r="G100" s="73"/>
      <c r="H100" s="73"/>
      <c r="I100" s="73"/>
      <c r="J100" s="73"/>
      <c r="K100" s="73"/>
      <c r="L100" s="73"/>
      <c r="M100" s="73"/>
      <c r="N100" s="73"/>
      <c r="O100" s="73"/>
      <c r="P100" s="72"/>
      <c r="Q100" s="72"/>
      <c r="R100" s="72"/>
      <c r="S100" s="72"/>
      <c r="T100" s="72"/>
      <c r="U100" s="72"/>
      <c r="V100" s="72"/>
      <c r="W100" s="72"/>
      <c r="X100" s="72"/>
      <c r="Y100" s="72"/>
    </row>
    <row r="101" spans="4:25" x14ac:dyDescent="0.2">
      <c r="D101" s="72"/>
      <c r="E101" s="74"/>
      <c r="F101" s="74"/>
      <c r="G101" s="73"/>
      <c r="H101" s="73"/>
      <c r="I101" s="73"/>
      <c r="J101" s="73"/>
      <c r="K101" s="73"/>
      <c r="L101" s="73"/>
      <c r="M101" s="73"/>
      <c r="N101" s="73"/>
      <c r="O101" s="73"/>
      <c r="P101" s="72"/>
      <c r="Q101" s="72"/>
      <c r="R101" s="72"/>
      <c r="S101" s="72"/>
      <c r="T101" s="72"/>
      <c r="U101" s="72"/>
      <c r="V101" s="72"/>
      <c r="W101" s="72"/>
      <c r="X101" s="72"/>
      <c r="Y101" s="72"/>
    </row>
    <row r="102" spans="4:25" x14ac:dyDescent="0.2">
      <c r="D102" s="72"/>
      <c r="E102" s="74"/>
      <c r="F102" s="74"/>
      <c r="G102" s="73"/>
      <c r="H102" s="73"/>
      <c r="I102" s="73"/>
      <c r="J102" s="73"/>
      <c r="K102" s="73"/>
      <c r="L102" s="73"/>
      <c r="M102" s="73"/>
      <c r="N102" s="73"/>
      <c r="O102" s="73"/>
      <c r="P102" s="72"/>
      <c r="Q102" s="72"/>
      <c r="R102" s="72"/>
      <c r="S102" s="72"/>
      <c r="T102" s="72"/>
      <c r="U102" s="72"/>
      <c r="V102" s="72"/>
      <c r="W102" s="72"/>
      <c r="X102" s="72"/>
      <c r="Y102" s="72"/>
    </row>
    <row r="103" spans="4:25" x14ac:dyDescent="0.2">
      <c r="D103" s="72"/>
      <c r="E103" s="74"/>
      <c r="F103" s="74"/>
      <c r="G103" s="73"/>
      <c r="H103" s="73"/>
      <c r="I103" s="73"/>
      <c r="J103" s="73"/>
      <c r="K103" s="73"/>
      <c r="L103" s="73"/>
      <c r="M103" s="73"/>
      <c r="N103" s="73"/>
      <c r="O103" s="73"/>
      <c r="P103" s="72"/>
      <c r="Q103" s="72"/>
      <c r="R103" s="72"/>
      <c r="S103" s="72"/>
      <c r="T103" s="72"/>
      <c r="U103" s="72"/>
      <c r="V103" s="72"/>
      <c r="W103" s="72"/>
      <c r="X103" s="72"/>
      <c r="Y103" s="72"/>
    </row>
    <row r="104" spans="4:25" x14ac:dyDescent="0.2">
      <c r="D104" s="72"/>
      <c r="E104" s="74"/>
      <c r="F104" s="74"/>
      <c r="G104" s="73"/>
      <c r="H104" s="73"/>
      <c r="I104" s="73"/>
      <c r="J104" s="73"/>
      <c r="K104" s="73"/>
      <c r="L104" s="73"/>
      <c r="M104" s="73"/>
      <c r="N104" s="73"/>
      <c r="O104" s="73"/>
      <c r="P104" s="72"/>
      <c r="Q104" s="72"/>
      <c r="R104" s="72"/>
      <c r="S104" s="72"/>
      <c r="T104" s="72"/>
      <c r="U104" s="72"/>
      <c r="V104" s="72"/>
      <c r="W104" s="72"/>
      <c r="X104" s="72"/>
      <c r="Y104" s="72"/>
    </row>
    <row r="105" spans="4:25" x14ac:dyDescent="0.2">
      <c r="D105" s="72"/>
      <c r="E105" s="74"/>
      <c r="F105" s="74"/>
      <c r="G105" s="73"/>
      <c r="H105" s="73"/>
      <c r="I105" s="73"/>
      <c r="J105" s="73"/>
      <c r="K105" s="73"/>
      <c r="L105" s="73"/>
      <c r="M105" s="73"/>
      <c r="N105" s="73"/>
      <c r="O105" s="73"/>
      <c r="P105" s="72"/>
      <c r="Q105" s="72"/>
      <c r="R105" s="72"/>
      <c r="S105" s="72"/>
      <c r="T105" s="72"/>
      <c r="U105" s="72"/>
      <c r="V105" s="72"/>
      <c r="W105" s="72"/>
      <c r="X105" s="72"/>
      <c r="Y105" s="72"/>
    </row>
    <row r="106" spans="4:25" x14ac:dyDescent="0.2">
      <c r="D106" s="72"/>
      <c r="E106" s="74"/>
      <c r="F106" s="74"/>
      <c r="G106" s="73"/>
      <c r="H106" s="73"/>
      <c r="I106" s="73"/>
      <c r="J106" s="73"/>
      <c r="K106" s="73"/>
      <c r="L106" s="73"/>
      <c r="M106" s="73"/>
      <c r="N106" s="73"/>
      <c r="O106" s="73"/>
      <c r="P106" s="72"/>
      <c r="Q106" s="72"/>
      <c r="R106" s="72"/>
      <c r="S106" s="72"/>
      <c r="T106" s="72"/>
      <c r="U106" s="72"/>
      <c r="V106" s="72"/>
      <c r="W106" s="72"/>
      <c r="X106" s="72"/>
      <c r="Y106" s="72"/>
    </row>
    <row r="107" spans="4:25" x14ac:dyDescent="0.2">
      <c r="D107" s="72"/>
      <c r="E107" s="74"/>
      <c r="F107" s="74"/>
      <c r="G107" s="73"/>
      <c r="H107" s="73"/>
      <c r="I107" s="73"/>
      <c r="J107" s="73"/>
      <c r="K107" s="73"/>
      <c r="L107" s="73"/>
      <c r="M107" s="73"/>
      <c r="N107" s="73"/>
      <c r="O107" s="73"/>
      <c r="P107" s="72"/>
      <c r="Q107" s="72"/>
      <c r="R107" s="72"/>
      <c r="S107" s="72"/>
      <c r="T107" s="72"/>
      <c r="U107" s="72"/>
      <c r="V107" s="72"/>
      <c r="W107" s="72"/>
      <c r="X107" s="72"/>
      <c r="Y107" s="72"/>
    </row>
    <row r="108" spans="4:25" x14ac:dyDescent="0.2">
      <c r="D108" s="72"/>
      <c r="E108" s="74"/>
      <c r="F108" s="74"/>
      <c r="G108" s="73"/>
      <c r="H108" s="73"/>
      <c r="I108" s="73"/>
      <c r="J108" s="73"/>
      <c r="K108" s="73"/>
      <c r="L108" s="73"/>
      <c r="M108" s="73"/>
      <c r="N108" s="73"/>
      <c r="O108" s="73"/>
      <c r="P108" s="72"/>
      <c r="Q108" s="72"/>
      <c r="R108" s="72"/>
      <c r="S108" s="72"/>
      <c r="T108" s="72"/>
      <c r="U108" s="72"/>
      <c r="V108" s="72"/>
      <c r="W108" s="72"/>
      <c r="X108" s="72"/>
      <c r="Y108" s="72"/>
    </row>
    <row r="109" spans="4:25" x14ac:dyDescent="0.2">
      <c r="D109" s="72"/>
      <c r="E109" s="74"/>
      <c r="F109" s="74"/>
      <c r="G109" s="73"/>
      <c r="H109" s="73"/>
      <c r="I109" s="73"/>
      <c r="J109" s="73"/>
      <c r="K109" s="73"/>
      <c r="L109" s="73"/>
      <c r="M109" s="73"/>
      <c r="N109" s="73"/>
      <c r="O109" s="73"/>
      <c r="P109" s="72"/>
      <c r="Q109" s="72"/>
      <c r="R109" s="72"/>
      <c r="S109" s="72"/>
      <c r="T109" s="72"/>
      <c r="U109" s="72"/>
      <c r="V109" s="72"/>
      <c r="W109" s="72"/>
      <c r="X109" s="72"/>
      <c r="Y109" s="72"/>
    </row>
    <row r="110" spans="4:25" x14ac:dyDescent="0.2">
      <c r="D110" s="72"/>
      <c r="E110" s="74"/>
      <c r="F110" s="74"/>
      <c r="G110" s="73"/>
      <c r="H110" s="73"/>
      <c r="I110" s="73"/>
      <c r="J110" s="73"/>
      <c r="K110" s="73"/>
      <c r="L110" s="73"/>
      <c r="M110" s="73"/>
      <c r="N110" s="73"/>
      <c r="O110" s="73"/>
      <c r="P110" s="72"/>
      <c r="Q110" s="72"/>
      <c r="R110" s="72"/>
      <c r="S110" s="72"/>
      <c r="T110" s="72"/>
      <c r="U110" s="72"/>
      <c r="V110" s="72"/>
      <c r="W110" s="72"/>
      <c r="X110" s="72"/>
      <c r="Y110" s="72"/>
    </row>
    <row r="111" spans="4:25" x14ac:dyDescent="0.2">
      <c r="D111" s="72"/>
      <c r="E111" s="74"/>
      <c r="F111" s="74"/>
      <c r="G111" s="73"/>
      <c r="H111" s="73"/>
      <c r="I111" s="73"/>
      <c r="J111" s="73"/>
      <c r="K111" s="73"/>
      <c r="L111" s="73"/>
      <c r="M111" s="73"/>
      <c r="N111" s="73"/>
      <c r="O111" s="73"/>
      <c r="P111" s="72"/>
      <c r="Q111" s="72"/>
      <c r="R111" s="72"/>
      <c r="S111" s="72"/>
      <c r="T111" s="72"/>
      <c r="U111" s="72"/>
      <c r="V111" s="72"/>
      <c r="W111" s="72"/>
      <c r="X111" s="72"/>
      <c r="Y111" s="72"/>
    </row>
    <row r="112" spans="4:25" x14ac:dyDescent="0.2">
      <c r="D112" s="72"/>
      <c r="E112" s="74"/>
      <c r="F112" s="74"/>
      <c r="G112" s="73"/>
      <c r="H112" s="73"/>
      <c r="I112" s="73"/>
      <c r="J112" s="73"/>
      <c r="K112" s="73"/>
      <c r="L112" s="73"/>
      <c r="M112" s="73"/>
      <c r="N112" s="73"/>
      <c r="O112" s="73"/>
      <c r="P112" s="72"/>
      <c r="Q112" s="72"/>
      <c r="R112" s="72"/>
      <c r="S112" s="72"/>
      <c r="T112" s="72"/>
      <c r="U112" s="72"/>
      <c r="V112" s="72"/>
      <c r="W112" s="72"/>
      <c r="X112" s="72"/>
      <c r="Y112" s="72"/>
    </row>
    <row r="113" spans="4:25" x14ac:dyDescent="0.2">
      <c r="D113" s="72"/>
      <c r="E113" s="74"/>
      <c r="F113" s="74"/>
      <c r="G113" s="73"/>
      <c r="H113" s="73"/>
      <c r="I113" s="73"/>
      <c r="J113" s="73"/>
      <c r="K113" s="73"/>
      <c r="L113" s="73"/>
      <c r="M113" s="73"/>
      <c r="N113" s="73"/>
      <c r="O113" s="73"/>
      <c r="P113" s="72"/>
      <c r="Q113" s="72"/>
      <c r="R113" s="72"/>
      <c r="S113" s="72"/>
      <c r="T113" s="72"/>
      <c r="U113" s="72"/>
      <c r="V113" s="72"/>
      <c r="W113" s="72"/>
      <c r="X113" s="72"/>
      <c r="Y113" s="72"/>
    </row>
    <row r="114" spans="4:25" x14ac:dyDescent="0.2">
      <c r="D114" s="72"/>
      <c r="E114" s="74"/>
      <c r="F114" s="74"/>
      <c r="G114" s="73"/>
      <c r="H114" s="73"/>
      <c r="I114" s="73"/>
      <c r="J114" s="73"/>
      <c r="K114" s="73"/>
      <c r="L114" s="73"/>
      <c r="M114" s="73"/>
      <c r="N114" s="73"/>
      <c r="O114" s="73"/>
      <c r="P114" s="72"/>
      <c r="Q114" s="72"/>
      <c r="R114" s="72"/>
      <c r="S114" s="72"/>
      <c r="T114" s="72"/>
      <c r="U114" s="72"/>
      <c r="V114" s="72"/>
      <c r="W114" s="72"/>
      <c r="X114" s="72"/>
      <c r="Y114" s="72"/>
    </row>
    <row r="115" spans="4:25" x14ac:dyDescent="0.2">
      <c r="D115" s="72"/>
      <c r="E115" s="74"/>
      <c r="F115" s="74"/>
      <c r="G115" s="73"/>
      <c r="H115" s="73"/>
      <c r="I115" s="73"/>
      <c r="J115" s="73"/>
      <c r="K115" s="73"/>
      <c r="L115" s="73"/>
      <c r="M115" s="73"/>
      <c r="N115" s="73"/>
      <c r="O115" s="73"/>
      <c r="P115" s="72"/>
      <c r="Q115" s="72"/>
      <c r="R115" s="72"/>
      <c r="S115" s="72"/>
      <c r="T115" s="72"/>
      <c r="U115" s="72"/>
      <c r="V115" s="72"/>
      <c r="W115" s="72"/>
      <c r="X115" s="72"/>
      <c r="Y115" s="72"/>
    </row>
    <row r="116" spans="4:25" x14ac:dyDescent="0.2">
      <c r="D116" s="72"/>
      <c r="E116" s="74"/>
      <c r="F116" s="74"/>
      <c r="G116" s="73"/>
      <c r="H116" s="73"/>
      <c r="I116" s="73"/>
      <c r="J116" s="73"/>
      <c r="K116" s="73"/>
      <c r="L116" s="73"/>
      <c r="M116" s="73"/>
      <c r="N116" s="73"/>
      <c r="O116" s="73"/>
      <c r="P116" s="72"/>
      <c r="Q116" s="72"/>
      <c r="R116" s="72"/>
      <c r="S116" s="72"/>
      <c r="T116" s="72"/>
      <c r="U116" s="72"/>
      <c r="V116" s="72"/>
      <c r="W116" s="72"/>
      <c r="X116" s="72"/>
      <c r="Y116" s="72"/>
    </row>
    <row r="117" spans="4:25" x14ac:dyDescent="0.2">
      <c r="D117" s="72"/>
      <c r="E117" s="74"/>
      <c r="F117" s="74"/>
      <c r="G117" s="73"/>
      <c r="H117" s="73"/>
      <c r="I117" s="73"/>
      <c r="J117" s="73"/>
      <c r="K117" s="73"/>
      <c r="L117" s="73"/>
      <c r="M117" s="73"/>
      <c r="N117" s="73"/>
      <c r="O117" s="73"/>
      <c r="P117" s="72"/>
      <c r="Q117" s="72"/>
      <c r="R117" s="72"/>
      <c r="S117" s="72"/>
      <c r="T117" s="72"/>
      <c r="U117" s="72"/>
      <c r="V117" s="72"/>
      <c r="W117" s="72"/>
      <c r="X117" s="72"/>
      <c r="Y117" s="72"/>
    </row>
    <row r="118" spans="4:25" x14ac:dyDescent="0.2">
      <c r="D118" s="72"/>
      <c r="E118" s="74"/>
      <c r="F118" s="74"/>
      <c r="G118" s="73"/>
      <c r="H118" s="73"/>
      <c r="I118" s="73"/>
      <c r="J118" s="73"/>
      <c r="K118" s="73"/>
      <c r="L118" s="73"/>
      <c r="M118" s="73"/>
      <c r="N118" s="73"/>
      <c r="O118" s="73"/>
      <c r="P118" s="72"/>
      <c r="Q118" s="72"/>
      <c r="R118" s="72"/>
      <c r="S118" s="72"/>
      <c r="T118" s="72"/>
      <c r="U118" s="72"/>
      <c r="V118" s="72"/>
      <c r="W118" s="72"/>
      <c r="X118" s="72"/>
      <c r="Y118" s="72"/>
    </row>
    <row r="119" spans="4:25" x14ac:dyDescent="0.2">
      <c r="D119" s="72"/>
      <c r="E119" s="74"/>
      <c r="F119" s="74"/>
      <c r="G119" s="73"/>
      <c r="H119" s="73"/>
      <c r="I119" s="73"/>
      <c r="J119" s="73"/>
      <c r="K119" s="73"/>
      <c r="L119" s="73"/>
      <c r="M119" s="73"/>
      <c r="N119" s="73"/>
      <c r="O119" s="73"/>
      <c r="P119" s="72"/>
      <c r="Q119" s="72"/>
      <c r="R119" s="72"/>
      <c r="S119" s="72"/>
      <c r="T119" s="72"/>
      <c r="U119" s="72"/>
      <c r="V119" s="72"/>
      <c r="W119" s="72"/>
      <c r="X119" s="72"/>
      <c r="Y119" s="72"/>
    </row>
    <row r="120" spans="4:25" x14ac:dyDescent="0.2">
      <c r="D120" s="72"/>
      <c r="E120" s="74"/>
      <c r="F120" s="74"/>
      <c r="G120" s="73"/>
      <c r="H120" s="73"/>
      <c r="I120" s="73"/>
      <c r="J120" s="73"/>
      <c r="K120" s="73"/>
      <c r="L120" s="73"/>
      <c r="M120" s="73"/>
      <c r="N120" s="73"/>
      <c r="O120" s="73"/>
      <c r="P120" s="72"/>
      <c r="Q120" s="72"/>
      <c r="R120" s="72"/>
      <c r="S120" s="72"/>
      <c r="T120" s="72"/>
      <c r="U120" s="72"/>
      <c r="V120" s="72"/>
      <c r="W120" s="72"/>
      <c r="X120" s="72"/>
      <c r="Y120" s="72"/>
    </row>
    <row r="121" spans="4:25" x14ac:dyDescent="0.2">
      <c r="D121" s="72"/>
      <c r="E121" s="74"/>
      <c r="F121" s="74"/>
      <c r="G121" s="73"/>
      <c r="H121" s="73"/>
      <c r="I121" s="73"/>
      <c r="J121" s="73"/>
      <c r="K121" s="73"/>
      <c r="L121" s="73"/>
      <c r="M121" s="73"/>
      <c r="N121" s="73"/>
      <c r="O121" s="73"/>
      <c r="P121" s="72"/>
      <c r="Q121" s="72"/>
      <c r="R121" s="72"/>
      <c r="S121" s="72"/>
      <c r="T121" s="72"/>
      <c r="U121" s="72"/>
      <c r="V121" s="72"/>
      <c r="W121" s="72"/>
      <c r="X121" s="72"/>
      <c r="Y121" s="72"/>
    </row>
    <row r="122" spans="4:25" x14ac:dyDescent="0.2">
      <c r="D122" s="72"/>
      <c r="E122" s="74"/>
      <c r="F122" s="74"/>
      <c r="G122" s="73"/>
      <c r="H122" s="73"/>
      <c r="I122" s="73"/>
      <c r="J122" s="73"/>
      <c r="K122" s="73"/>
      <c r="L122" s="73"/>
      <c r="M122" s="73"/>
      <c r="N122" s="73"/>
      <c r="O122" s="73"/>
      <c r="P122" s="72"/>
      <c r="Q122" s="72"/>
      <c r="R122" s="72"/>
      <c r="S122" s="72"/>
      <c r="T122" s="72"/>
      <c r="U122" s="72"/>
      <c r="V122" s="72"/>
      <c r="W122" s="72"/>
      <c r="X122" s="72"/>
      <c r="Y122" s="72"/>
    </row>
    <row r="123" spans="4:25" x14ac:dyDescent="0.2">
      <c r="D123" s="72"/>
      <c r="E123" s="74"/>
      <c r="F123" s="74"/>
      <c r="G123" s="73"/>
      <c r="H123" s="73"/>
      <c r="I123" s="73"/>
      <c r="J123" s="73"/>
      <c r="K123" s="73"/>
      <c r="L123" s="73"/>
      <c r="M123" s="73"/>
      <c r="N123" s="73"/>
      <c r="O123" s="73"/>
      <c r="P123" s="72"/>
      <c r="Q123" s="72"/>
      <c r="R123" s="72"/>
      <c r="S123" s="72"/>
      <c r="T123" s="72"/>
      <c r="U123" s="72"/>
      <c r="V123" s="72"/>
      <c r="W123" s="72"/>
      <c r="X123" s="72"/>
      <c r="Y123" s="72"/>
    </row>
    <row r="124" spans="4:25" x14ac:dyDescent="0.2">
      <c r="D124" s="72"/>
      <c r="E124" s="74"/>
      <c r="F124" s="74"/>
      <c r="G124" s="73"/>
      <c r="H124" s="73"/>
      <c r="I124" s="73"/>
      <c r="J124" s="73"/>
      <c r="K124" s="73"/>
      <c r="L124" s="73"/>
      <c r="M124" s="73"/>
      <c r="N124" s="73"/>
      <c r="O124" s="73"/>
      <c r="P124" s="72"/>
      <c r="Q124" s="72"/>
      <c r="R124" s="72"/>
      <c r="S124" s="72"/>
      <c r="T124" s="72"/>
      <c r="U124" s="72"/>
      <c r="V124" s="72"/>
      <c r="W124" s="72"/>
      <c r="X124" s="72"/>
      <c r="Y124" s="72"/>
    </row>
    <row r="125" spans="4:25" x14ac:dyDescent="0.2">
      <c r="D125" s="72"/>
      <c r="E125" s="74"/>
      <c r="F125" s="74"/>
      <c r="G125" s="73"/>
      <c r="H125" s="73"/>
      <c r="I125" s="73"/>
      <c r="J125" s="73"/>
      <c r="K125" s="73"/>
      <c r="L125" s="73"/>
      <c r="M125" s="73"/>
      <c r="N125" s="73"/>
      <c r="O125" s="73"/>
      <c r="P125" s="72"/>
      <c r="Q125" s="72"/>
      <c r="R125" s="72"/>
      <c r="S125" s="72"/>
      <c r="T125" s="72"/>
      <c r="U125" s="72"/>
      <c r="V125" s="72"/>
      <c r="W125" s="72"/>
      <c r="X125" s="72"/>
      <c r="Y125" s="72"/>
    </row>
    <row r="126" spans="4:25" x14ac:dyDescent="0.2">
      <c r="D126" s="72"/>
      <c r="E126" s="74"/>
      <c r="F126" s="74"/>
      <c r="G126" s="73"/>
      <c r="H126" s="73"/>
      <c r="I126" s="73"/>
      <c r="J126" s="73"/>
      <c r="K126" s="73"/>
      <c r="L126" s="73"/>
      <c r="M126" s="73"/>
      <c r="N126" s="73"/>
      <c r="O126" s="73"/>
      <c r="P126" s="72"/>
      <c r="Q126" s="72"/>
      <c r="R126" s="72"/>
      <c r="S126" s="72"/>
      <c r="T126" s="72"/>
      <c r="U126" s="72"/>
      <c r="V126" s="72"/>
      <c r="W126" s="72"/>
      <c r="X126" s="72"/>
      <c r="Y126" s="72"/>
    </row>
    <row r="127" spans="4:25" x14ac:dyDescent="0.2">
      <c r="D127" s="72"/>
      <c r="E127" s="74"/>
      <c r="F127" s="74"/>
      <c r="G127" s="73"/>
      <c r="H127" s="73"/>
      <c r="I127" s="73"/>
      <c r="J127" s="73"/>
      <c r="K127" s="73"/>
      <c r="L127" s="73"/>
      <c r="M127" s="73"/>
      <c r="N127" s="73"/>
      <c r="O127" s="73"/>
      <c r="P127" s="72"/>
      <c r="Q127" s="72"/>
      <c r="R127" s="72"/>
      <c r="S127" s="72"/>
      <c r="T127" s="72"/>
      <c r="U127" s="72"/>
      <c r="V127" s="72"/>
      <c r="W127" s="72"/>
      <c r="X127" s="72"/>
      <c r="Y127" s="72"/>
    </row>
    <row r="128" spans="4:25" x14ac:dyDescent="0.2">
      <c r="D128" s="72"/>
      <c r="E128" s="74"/>
      <c r="F128" s="74"/>
      <c r="G128" s="73"/>
      <c r="H128" s="73"/>
      <c r="I128" s="73"/>
      <c r="J128" s="73"/>
      <c r="K128" s="73"/>
      <c r="L128" s="73"/>
      <c r="M128" s="73"/>
      <c r="N128" s="73"/>
      <c r="O128" s="73"/>
      <c r="P128" s="72"/>
      <c r="Q128" s="72"/>
      <c r="R128" s="72"/>
      <c r="S128" s="72"/>
      <c r="T128" s="72"/>
      <c r="U128" s="72"/>
      <c r="V128" s="72"/>
      <c r="W128" s="72"/>
      <c r="X128" s="72"/>
      <c r="Y128" s="72"/>
    </row>
    <row r="129" spans="4:25" x14ac:dyDescent="0.2">
      <c r="D129" s="72"/>
      <c r="E129" s="74"/>
      <c r="F129" s="74"/>
      <c r="G129" s="73"/>
      <c r="H129" s="73"/>
      <c r="I129" s="73"/>
      <c r="J129" s="73"/>
      <c r="K129" s="73"/>
      <c r="L129" s="73"/>
      <c r="M129" s="73"/>
      <c r="N129" s="73"/>
      <c r="O129" s="73"/>
      <c r="P129" s="72"/>
      <c r="Q129" s="72"/>
      <c r="R129" s="72"/>
      <c r="S129" s="72"/>
      <c r="T129" s="72"/>
      <c r="U129" s="72"/>
      <c r="V129" s="72"/>
      <c r="W129" s="72"/>
      <c r="X129" s="72"/>
      <c r="Y129" s="72"/>
    </row>
    <row r="130" spans="4:25" x14ac:dyDescent="0.2">
      <c r="D130" s="72"/>
      <c r="E130" s="74"/>
      <c r="F130" s="74"/>
      <c r="G130" s="73"/>
      <c r="H130" s="73"/>
      <c r="I130" s="73"/>
      <c r="J130" s="73"/>
      <c r="K130" s="73"/>
      <c r="L130" s="73"/>
      <c r="M130" s="73"/>
      <c r="N130" s="73"/>
      <c r="O130" s="73"/>
      <c r="P130" s="72"/>
      <c r="Q130" s="72"/>
      <c r="R130" s="72"/>
      <c r="S130" s="72"/>
      <c r="T130" s="72"/>
      <c r="U130" s="72"/>
      <c r="V130" s="72"/>
      <c r="W130" s="72"/>
      <c r="X130" s="72"/>
      <c r="Y130" s="72"/>
    </row>
    <row r="131" spans="4:25" x14ac:dyDescent="0.2">
      <c r="D131" s="72"/>
      <c r="E131" s="74"/>
      <c r="F131" s="74"/>
      <c r="G131" s="73"/>
      <c r="H131" s="73"/>
      <c r="I131" s="73"/>
      <c r="J131" s="73"/>
      <c r="K131" s="73"/>
      <c r="L131" s="73"/>
      <c r="M131" s="73"/>
      <c r="N131" s="73"/>
      <c r="O131" s="73"/>
      <c r="P131" s="72"/>
      <c r="Q131" s="72"/>
      <c r="R131" s="72"/>
      <c r="S131" s="72"/>
      <c r="T131" s="72"/>
      <c r="U131" s="72"/>
      <c r="V131" s="72"/>
      <c r="W131" s="72"/>
      <c r="X131" s="72"/>
      <c r="Y131" s="72"/>
    </row>
    <row r="132" spans="4:25" x14ac:dyDescent="0.2">
      <c r="D132" s="72"/>
      <c r="E132" s="74"/>
      <c r="F132" s="74"/>
      <c r="G132" s="73"/>
      <c r="H132" s="73"/>
      <c r="I132" s="73"/>
      <c r="J132" s="73"/>
      <c r="K132" s="73"/>
      <c r="L132" s="73"/>
      <c r="M132" s="73"/>
      <c r="N132" s="73"/>
      <c r="O132" s="73"/>
      <c r="P132" s="72"/>
      <c r="Q132" s="72"/>
      <c r="R132" s="72"/>
      <c r="S132" s="72"/>
      <c r="T132" s="72"/>
      <c r="U132" s="72"/>
      <c r="V132" s="72"/>
      <c r="W132" s="72"/>
      <c r="X132" s="72"/>
      <c r="Y132" s="72"/>
    </row>
    <row r="133" spans="4:25" x14ac:dyDescent="0.2">
      <c r="D133" s="72"/>
      <c r="E133" s="74"/>
      <c r="F133" s="74"/>
      <c r="G133" s="73"/>
      <c r="H133" s="73"/>
      <c r="I133" s="73"/>
      <c r="J133" s="73"/>
      <c r="K133" s="73"/>
      <c r="L133" s="73"/>
      <c r="M133" s="73"/>
      <c r="N133" s="73"/>
      <c r="O133" s="73"/>
      <c r="P133" s="72"/>
      <c r="Q133" s="72"/>
      <c r="R133" s="72"/>
      <c r="S133" s="72"/>
      <c r="T133" s="72"/>
      <c r="U133" s="72"/>
      <c r="V133" s="72"/>
      <c r="W133" s="72"/>
      <c r="X133" s="72"/>
      <c r="Y133" s="72"/>
    </row>
    <row r="134" spans="4:25" x14ac:dyDescent="0.2">
      <c r="D134" s="72"/>
      <c r="E134" s="74"/>
      <c r="F134" s="74"/>
      <c r="G134" s="73"/>
      <c r="H134" s="73"/>
      <c r="I134" s="73"/>
      <c r="J134" s="73"/>
      <c r="K134" s="73"/>
      <c r="L134" s="73"/>
      <c r="M134" s="73"/>
      <c r="N134" s="73"/>
      <c r="O134" s="73"/>
      <c r="P134" s="72"/>
      <c r="Q134" s="72"/>
      <c r="R134" s="72"/>
      <c r="S134" s="72"/>
      <c r="T134" s="72"/>
      <c r="U134" s="72"/>
      <c r="V134" s="72"/>
      <c r="W134" s="72"/>
      <c r="X134" s="72"/>
      <c r="Y134" s="72"/>
    </row>
    <row r="135" spans="4:25" x14ac:dyDescent="0.2">
      <c r="D135" s="72"/>
      <c r="E135" s="74"/>
      <c r="F135" s="74"/>
      <c r="G135" s="73"/>
      <c r="H135" s="73"/>
      <c r="I135" s="73"/>
      <c r="J135" s="73"/>
      <c r="K135" s="73"/>
      <c r="L135" s="73"/>
      <c r="M135" s="73"/>
      <c r="N135" s="73"/>
      <c r="O135" s="73"/>
      <c r="P135" s="72"/>
      <c r="Q135" s="72"/>
      <c r="R135" s="72"/>
      <c r="S135" s="72"/>
      <c r="T135" s="72"/>
      <c r="U135" s="72"/>
      <c r="V135" s="72"/>
      <c r="W135" s="72"/>
      <c r="X135" s="72"/>
      <c r="Y135" s="72"/>
    </row>
    <row r="136" spans="4:25" x14ac:dyDescent="0.2">
      <c r="D136" s="72"/>
      <c r="E136" s="74"/>
      <c r="F136" s="74"/>
      <c r="G136" s="73"/>
      <c r="H136" s="73"/>
      <c r="I136" s="73"/>
      <c r="J136" s="73"/>
      <c r="K136" s="73"/>
      <c r="L136" s="73"/>
      <c r="M136" s="73"/>
      <c r="N136" s="73"/>
      <c r="O136" s="73"/>
      <c r="P136" s="72"/>
      <c r="Q136" s="72"/>
      <c r="R136" s="72"/>
      <c r="S136" s="72"/>
      <c r="T136" s="72"/>
      <c r="U136" s="72"/>
      <c r="V136" s="72"/>
      <c r="W136" s="72"/>
      <c r="X136" s="72"/>
      <c r="Y136" s="72"/>
    </row>
    <row r="137" spans="4:25" x14ac:dyDescent="0.2">
      <c r="D137" s="72"/>
      <c r="E137" s="74"/>
      <c r="F137" s="74"/>
      <c r="G137" s="73"/>
      <c r="H137" s="73"/>
      <c r="I137" s="73"/>
      <c r="J137" s="73"/>
      <c r="K137" s="73"/>
      <c r="L137" s="73"/>
      <c r="M137" s="73"/>
      <c r="N137" s="73"/>
      <c r="O137" s="73"/>
      <c r="P137" s="72"/>
      <c r="Q137" s="72"/>
      <c r="R137" s="72"/>
      <c r="S137" s="72"/>
      <c r="T137" s="72"/>
      <c r="U137" s="72"/>
      <c r="V137" s="72"/>
      <c r="W137" s="72"/>
      <c r="X137" s="72"/>
      <c r="Y137" s="72"/>
    </row>
    <row r="138" spans="4:25" x14ac:dyDescent="0.2">
      <c r="D138" s="72"/>
      <c r="E138" s="74"/>
      <c r="F138" s="74"/>
      <c r="G138" s="73"/>
      <c r="H138" s="73"/>
      <c r="I138" s="73"/>
      <c r="J138" s="73"/>
      <c r="K138" s="73"/>
      <c r="L138" s="73"/>
      <c r="M138" s="73"/>
      <c r="N138" s="73"/>
      <c r="O138" s="73"/>
      <c r="P138" s="72"/>
      <c r="Q138" s="72"/>
      <c r="R138" s="72"/>
      <c r="S138" s="72"/>
      <c r="T138" s="72"/>
      <c r="U138" s="72"/>
      <c r="V138" s="72"/>
      <c r="W138" s="72"/>
      <c r="X138" s="72"/>
      <c r="Y138" s="72"/>
    </row>
    <row r="139" spans="4:25" x14ac:dyDescent="0.2">
      <c r="D139" s="72"/>
      <c r="E139" s="74"/>
      <c r="F139" s="74"/>
      <c r="G139" s="73"/>
      <c r="H139" s="73"/>
      <c r="I139" s="73"/>
      <c r="J139" s="73"/>
      <c r="K139" s="73"/>
      <c r="L139" s="73"/>
      <c r="M139" s="73"/>
      <c r="N139" s="73"/>
      <c r="O139" s="73"/>
      <c r="P139" s="72"/>
      <c r="Q139" s="72"/>
      <c r="R139" s="72"/>
      <c r="S139" s="72"/>
      <c r="T139" s="72"/>
      <c r="U139" s="72"/>
      <c r="V139" s="72"/>
      <c r="W139" s="72"/>
      <c r="X139" s="72"/>
      <c r="Y139" s="72"/>
    </row>
    <row r="140" spans="4:25" x14ac:dyDescent="0.2">
      <c r="D140" s="72"/>
      <c r="E140" s="74"/>
      <c r="F140" s="74"/>
      <c r="G140" s="73"/>
      <c r="H140" s="73"/>
      <c r="I140" s="73"/>
      <c r="J140" s="73"/>
      <c r="K140" s="73"/>
      <c r="L140" s="73"/>
      <c r="M140" s="73"/>
      <c r="N140" s="73"/>
      <c r="O140" s="73"/>
      <c r="P140" s="72"/>
      <c r="Q140" s="72"/>
      <c r="R140" s="72"/>
      <c r="S140" s="72"/>
      <c r="T140" s="72"/>
      <c r="U140" s="72"/>
      <c r="V140" s="72"/>
      <c r="W140" s="72"/>
      <c r="X140" s="72"/>
      <c r="Y140" s="72"/>
    </row>
    <row r="141" spans="4:25" x14ac:dyDescent="0.2">
      <c r="D141" s="72"/>
      <c r="E141" s="74"/>
      <c r="F141" s="74"/>
      <c r="G141" s="73"/>
      <c r="H141" s="73"/>
      <c r="I141" s="73"/>
      <c r="J141" s="73"/>
      <c r="K141" s="73"/>
      <c r="L141" s="73"/>
      <c r="M141" s="73"/>
      <c r="N141" s="73"/>
      <c r="O141" s="73"/>
      <c r="P141" s="72"/>
      <c r="Q141" s="72"/>
      <c r="R141" s="72"/>
      <c r="S141" s="72"/>
      <c r="T141" s="72"/>
      <c r="U141" s="72"/>
      <c r="V141" s="72"/>
      <c r="W141" s="72"/>
      <c r="X141" s="72"/>
      <c r="Y141" s="72"/>
    </row>
    <row r="142" spans="4:25" x14ac:dyDescent="0.2">
      <c r="D142" s="72"/>
      <c r="E142" s="74"/>
      <c r="F142" s="74"/>
      <c r="G142" s="73"/>
      <c r="H142" s="73"/>
      <c r="I142" s="73"/>
      <c r="J142" s="73"/>
      <c r="K142" s="73"/>
      <c r="L142" s="73"/>
      <c r="M142" s="73"/>
      <c r="N142" s="73"/>
      <c r="O142" s="73"/>
      <c r="P142" s="72"/>
      <c r="Q142" s="72"/>
      <c r="R142" s="72"/>
      <c r="S142" s="72"/>
      <c r="T142" s="72"/>
      <c r="U142" s="72"/>
      <c r="V142" s="72"/>
      <c r="W142" s="72"/>
      <c r="X142" s="72"/>
      <c r="Y142" s="72"/>
    </row>
    <row r="143" spans="4:25" x14ac:dyDescent="0.2">
      <c r="D143" s="72"/>
      <c r="E143" s="74"/>
      <c r="F143" s="74"/>
      <c r="G143" s="73"/>
      <c r="H143" s="73"/>
      <c r="I143" s="73"/>
      <c r="J143" s="73"/>
      <c r="K143" s="73"/>
      <c r="L143" s="73"/>
      <c r="M143" s="73"/>
      <c r="N143" s="73"/>
      <c r="O143" s="73"/>
      <c r="P143" s="72"/>
      <c r="Q143" s="72"/>
      <c r="R143" s="72"/>
      <c r="S143" s="72"/>
      <c r="T143" s="72"/>
      <c r="U143" s="72"/>
      <c r="V143" s="72"/>
      <c r="W143" s="72"/>
      <c r="X143" s="72"/>
      <c r="Y143" s="72"/>
    </row>
    <row r="144" spans="4:25" x14ac:dyDescent="0.2">
      <c r="D144" s="72"/>
      <c r="E144" s="74"/>
      <c r="F144" s="74"/>
      <c r="G144" s="73"/>
      <c r="H144" s="73"/>
      <c r="I144" s="73"/>
      <c r="J144" s="73"/>
      <c r="K144" s="73"/>
      <c r="L144" s="73"/>
      <c r="M144" s="73"/>
      <c r="N144" s="73"/>
      <c r="O144" s="73"/>
      <c r="P144" s="72"/>
      <c r="Q144" s="72"/>
      <c r="R144" s="72"/>
      <c r="S144" s="72"/>
      <c r="T144" s="72"/>
      <c r="U144" s="72"/>
      <c r="V144" s="72"/>
      <c r="W144" s="72"/>
      <c r="X144" s="72"/>
      <c r="Y144" s="72"/>
    </row>
    <row r="145" spans="4:25" x14ac:dyDescent="0.2">
      <c r="D145" s="72"/>
      <c r="E145" s="74"/>
      <c r="F145" s="74"/>
      <c r="G145" s="73"/>
      <c r="H145" s="73"/>
      <c r="I145" s="73"/>
      <c r="J145" s="73"/>
      <c r="K145" s="73"/>
      <c r="L145" s="73"/>
      <c r="M145" s="73"/>
      <c r="N145" s="73"/>
      <c r="O145" s="73"/>
      <c r="P145" s="72"/>
      <c r="Q145" s="72"/>
      <c r="R145" s="72"/>
      <c r="S145" s="72"/>
      <c r="T145" s="72"/>
      <c r="U145" s="72"/>
      <c r="V145" s="72"/>
      <c r="W145" s="72"/>
      <c r="X145" s="72"/>
      <c r="Y145" s="72"/>
    </row>
    <row r="146" spans="4:25" x14ac:dyDescent="0.2">
      <c r="D146" s="72"/>
      <c r="E146" s="74"/>
      <c r="F146" s="74"/>
      <c r="G146" s="73"/>
      <c r="H146" s="73"/>
      <c r="I146" s="73"/>
      <c r="J146" s="73"/>
      <c r="K146" s="73"/>
      <c r="L146" s="73"/>
      <c r="M146" s="73"/>
      <c r="N146" s="73"/>
      <c r="O146" s="73"/>
      <c r="P146" s="72"/>
      <c r="Q146" s="72"/>
      <c r="R146" s="72"/>
      <c r="S146" s="72"/>
      <c r="T146" s="72"/>
      <c r="U146" s="72"/>
      <c r="V146" s="72"/>
      <c r="W146" s="72"/>
      <c r="X146" s="72"/>
      <c r="Y146" s="72"/>
    </row>
    <row r="147" spans="4:25" x14ac:dyDescent="0.2">
      <c r="D147" s="72"/>
      <c r="E147" s="74"/>
      <c r="F147" s="74"/>
      <c r="G147" s="73"/>
      <c r="H147" s="73"/>
      <c r="I147" s="73"/>
      <c r="J147" s="73"/>
      <c r="K147" s="73"/>
      <c r="L147" s="73"/>
      <c r="M147" s="73"/>
      <c r="N147" s="73"/>
      <c r="O147" s="73"/>
      <c r="P147" s="72"/>
      <c r="Q147" s="72"/>
      <c r="R147" s="72"/>
      <c r="S147" s="72"/>
      <c r="T147" s="72"/>
      <c r="U147" s="72"/>
      <c r="V147" s="72"/>
      <c r="W147" s="72"/>
      <c r="X147" s="72"/>
      <c r="Y147" s="72"/>
    </row>
    <row r="148" spans="4:25" x14ac:dyDescent="0.2">
      <c r="D148" s="72"/>
      <c r="E148" s="74"/>
      <c r="F148" s="74"/>
      <c r="G148" s="73"/>
      <c r="H148" s="73"/>
      <c r="I148" s="73"/>
      <c r="J148" s="73"/>
      <c r="K148" s="73"/>
      <c r="L148" s="73"/>
      <c r="M148" s="73"/>
      <c r="N148" s="73"/>
      <c r="O148" s="73"/>
      <c r="P148" s="72"/>
      <c r="Q148" s="72"/>
      <c r="R148" s="72"/>
      <c r="S148" s="72"/>
      <c r="T148" s="72"/>
      <c r="U148" s="72"/>
      <c r="V148" s="72"/>
      <c r="W148" s="72"/>
      <c r="X148" s="72"/>
      <c r="Y148" s="72"/>
    </row>
    <row r="149" spans="4:25" x14ac:dyDescent="0.2">
      <c r="D149" s="72"/>
      <c r="E149" s="74"/>
      <c r="F149" s="74"/>
      <c r="G149" s="73"/>
      <c r="H149" s="73"/>
      <c r="I149" s="73"/>
      <c r="J149" s="73"/>
      <c r="K149" s="73"/>
      <c r="L149" s="73"/>
      <c r="M149" s="73"/>
      <c r="N149" s="73"/>
      <c r="O149" s="73"/>
      <c r="P149" s="72"/>
      <c r="Q149" s="72"/>
      <c r="R149" s="72"/>
      <c r="S149" s="72"/>
      <c r="T149" s="72"/>
      <c r="U149" s="72"/>
      <c r="V149" s="72"/>
      <c r="W149" s="72"/>
      <c r="X149" s="72"/>
      <c r="Y149" s="72"/>
    </row>
    <row r="150" spans="4:25" x14ac:dyDescent="0.2">
      <c r="D150" s="72"/>
      <c r="E150" s="74"/>
      <c r="F150" s="74"/>
      <c r="G150" s="73"/>
      <c r="H150" s="73"/>
      <c r="I150" s="73"/>
      <c r="J150" s="73"/>
      <c r="K150" s="73"/>
      <c r="L150" s="73"/>
      <c r="M150" s="73"/>
      <c r="N150" s="73"/>
      <c r="O150" s="73"/>
      <c r="P150" s="72"/>
      <c r="Q150" s="72"/>
      <c r="R150" s="72"/>
      <c r="S150" s="72"/>
      <c r="T150" s="72"/>
      <c r="U150" s="72"/>
      <c r="V150" s="72"/>
      <c r="W150" s="72"/>
      <c r="X150" s="72"/>
      <c r="Y150" s="72"/>
    </row>
    <row r="151" spans="4:25" x14ac:dyDescent="0.2">
      <c r="D151" s="72"/>
      <c r="E151" s="74"/>
      <c r="F151" s="74"/>
      <c r="G151" s="73"/>
      <c r="H151" s="73"/>
      <c r="I151" s="73"/>
      <c r="J151" s="73"/>
      <c r="K151" s="73"/>
      <c r="L151" s="73"/>
      <c r="M151" s="73"/>
      <c r="N151" s="73"/>
      <c r="O151" s="73"/>
      <c r="P151" s="72"/>
      <c r="Q151" s="72"/>
      <c r="R151" s="72"/>
      <c r="S151" s="72"/>
      <c r="T151" s="72"/>
      <c r="U151" s="72"/>
      <c r="V151" s="72"/>
      <c r="W151" s="72"/>
      <c r="X151" s="72"/>
      <c r="Y151" s="72"/>
    </row>
    <row r="152" spans="4:25" x14ac:dyDescent="0.2">
      <c r="D152" s="72"/>
      <c r="E152" s="74"/>
      <c r="F152" s="74"/>
      <c r="G152" s="73"/>
      <c r="H152" s="73"/>
      <c r="I152" s="73"/>
      <c r="J152" s="73"/>
      <c r="K152" s="73"/>
      <c r="L152" s="73"/>
      <c r="M152" s="73"/>
      <c r="N152" s="73"/>
      <c r="O152" s="73"/>
      <c r="P152" s="72"/>
      <c r="Q152" s="72"/>
      <c r="R152" s="72"/>
      <c r="S152" s="72"/>
      <c r="T152" s="72"/>
      <c r="U152" s="72"/>
      <c r="V152" s="72"/>
      <c r="W152" s="72"/>
      <c r="X152" s="72"/>
      <c r="Y152" s="72"/>
    </row>
    <row r="153" spans="4:25" x14ac:dyDescent="0.2">
      <c r="D153" s="72"/>
      <c r="E153" s="74"/>
      <c r="F153" s="74"/>
      <c r="G153" s="73"/>
      <c r="H153" s="73"/>
      <c r="I153" s="73"/>
      <c r="J153" s="73"/>
      <c r="K153" s="73"/>
      <c r="L153" s="73"/>
      <c r="M153" s="73"/>
      <c r="N153" s="73"/>
      <c r="O153" s="73"/>
      <c r="P153" s="72"/>
      <c r="Q153" s="72"/>
      <c r="R153" s="72"/>
      <c r="S153" s="72"/>
      <c r="T153" s="72"/>
      <c r="U153" s="72"/>
      <c r="V153" s="72"/>
      <c r="W153" s="72"/>
      <c r="X153" s="72"/>
      <c r="Y153" s="72"/>
    </row>
    <row r="154" spans="4:25" x14ac:dyDescent="0.2">
      <c r="D154" s="72"/>
      <c r="E154" s="74"/>
      <c r="F154" s="74"/>
      <c r="G154" s="73"/>
      <c r="H154" s="73"/>
      <c r="I154" s="73"/>
      <c r="J154" s="73"/>
      <c r="K154" s="73"/>
      <c r="L154" s="73"/>
      <c r="M154" s="73"/>
      <c r="N154" s="73"/>
      <c r="O154" s="73"/>
      <c r="P154" s="72"/>
      <c r="Q154" s="72"/>
      <c r="R154" s="72"/>
      <c r="S154" s="72"/>
      <c r="T154" s="72"/>
      <c r="U154" s="72"/>
      <c r="V154" s="72"/>
      <c r="W154" s="72"/>
      <c r="X154" s="72"/>
      <c r="Y154" s="72"/>
    </row>
    <row r="155" spans="4:25" x14ac:dyDescent="0.2">
      <c r="D155" s="72"/>
      <c r="E155" s="74"/>
      <c r="F155" s="74"/>
      <c r="G155" s="73"/>
      <c r="H155" s="73"/>
      <c r="I155" s="73"/>
      <c r="J155" s="73"/>
      <c r="K155" s="73"/>
      <c r="L155" s="73"/>
      <c r="M155" s="73"/>
      <c r="N155" s="73"/>
      <c r="O155" s="73"/>
      <c r="P155" s="72"/>
      <c r="Q155" s="72"/>
      <c r="R155" s="72"/>
      <c r="S155" s="72"/>
      <c r="T155" s="72"/>
      <c r="U155" s="72"/>
      <c r="V155" s="72"/>
      <c r="W155" s="72"/>
      <c r="X155" s="72"/>
      <c r="Y155" s="72"/>
    </row>
    <row r="156" spans="4:25" x14ac:dyDescent="0.2">
      <c r="D156" s="72"/>
      <c r="E156" s="74"/>
      <c r="F156" s="74"/>
      <c r="G156" s="73"/>
      <c r="H156" s="73"/>
      <c r="I156" s="73"/>
      <c r="J156" s="73"/>
      <c r="K156" s="73"/>
      <c r="L156" s="73"/>
      <c r="M156" s="73"/>
      <c r="N156" s="73"/>
      <c r="O156" s="73"/>
      <c r="P156" s="72"/>
      <c r="Q156" s="72"/>
      <c r="R156" s="72"/>
      <c r="S156" s="72"/>
      <c r="T156" s="72"/>
      <c r="U156" s="72"/>
      <c r="V156" s="72"/>
      <c r="W156" s="72"/>
      <c r="X156" s="72"/>
      <c r="Y156" s="72"/>
    </row>
    <row r="157" spans="4:25" x14ac:dyDescent="0.2">
      <c r="D157" s="72"/>
      <c r="E157" s="74"/>
      <c r="F157" s="74"/>
      <c r="G157" s="73"/>
      <c r="H157" s="73"/>
      <c r="I157" s="73"/>
      <c r="J157" s="73"/>
      <c r="K157" s="73"/>
      <c r="L157" s="73"/>
      <c r="M157" s="73"/>
      <c r="N157" s="73"/>
      <c r="O157" s="73"/>
      <c r="P157" s="72"/>
      <c r="Q157" s="72"/>
      <c r="R157" s="72"/>
      <c r="S157" s="72"/>
      <c r="T157" s="72"/>
      <c r="U157" s="72"/>
      <c r="V157" s="72"/>
      <c r="W157" s="72"/>
      <c r="X157" s="72"/>
      <c r="Y157" s="72"/>
    </row>
    <row r="158" spans="4:25" x14ac:dyDescent="0.2">
      <c r="D158" s="72"/>
      <c r="E158" s="74"/>
      <c r="F158" s="74"/>
      <c r="G158" s="73"/>
      <c r="H158" s="73"/>
      <c r="I158" s="73"/>
      <c r="J158" s="73"/>
      <c r="K158" s="73"/>
      <c r="L158" s="73"/>
      <c r="M158" s="73"/>
      <c r="N158" s="73"/>
      <c r="O158" s="73"/>
      <c r="P158" s="72"/>
      <c r="Q158" s="72"/>
      <c r="R158" s="72"/>
      <c r="S158" s="72"/>
      <c r="T158" s="72"/>
      <c r="U158" s="72"/>
      <c r="V158" s="72"/>
      <c r="W158" s="72"/>
      <c r="X158" s="72"/>
      <c r="Y158" s="72"/>
    </row>
    <row r="159" spans="4:25" x14ac:dyDescent="0.2">
      <c r="D159" s="72"/>
      <c r="E159" s="74"/>
      <c r="F159" s="74"/>
      <c r="G159" s="73"/>
      <c r="H159" s="73"/>
      <c r="I159" s="73"/>
      <c r="J159" s="73"/>
      <c r="K159" s="73"/>
      <c r="L159" s="73"/>
      <c r="M159" s="73"/>
      <c r="N159" s="73"/>
      <c r="O159" s="73"/>
      <c r="P159" s="72"/>
      <c r="Q159" s="72"/>
      <c r="R159" s="72"/>
      <c r="S159" s="72"/>
      <c r="T159" s="72"/>
      <c r="U159" s="72"/>
      <c r="V159" s="72"/>
      <c r="W159" s="72"/>
      <c r="X159" s="72"/>
      <c r="Y159" s="72"/>
    </row>
    <row r="160" spans="4:25" x14ac:dyDescent="0.2">
      <c r="D160" s="72"/>
      <c r="E160" s="74"/>
      <c r="F160" s="74"/>
      <c r="G160" s="73"/>
      <c r="H160" s="73"/>
      <c r="I160" s="73"/>
      <c r="J160" s="73"/>
      <c r="K160" s="73"/>
      <c r="L160" s="73"/>
      <c r="M160" s="73"/>
      <c r="N160" s="73"/>
      <c r="O160" s="73"/>
      <c r="P160" s="72"/>
      <c r="Q160" s="72"/>
      <c r="R160" s="72"/>
      <c r="S160" s="72"/>
      <c r="T160" s="72"/>
      <c r="U160" s="72"/>
      <c r="V160" s="72"/>
      <c r="W160" s="72"/>
      <c r="X160" s="72"/>
      <c r="Y160" s="72"/>
    </row>
    <row r="161" spans="4:25" x14ac:dyDescent="0.2">
      <c r="D161" s="72"/>
      <c r="E161" s="74"/>
      <c r="F161" s="74"/>
      <c r="G161" s="73"/>
      <c r="H161" s="73"/>
      <c r="I161" s="73"/>
      <c r="J161" s="73"/>
      <c r="K161" s="73"/>
      <c r="L161" s="73"/>
      <c r="M161" s="73"/>
      <c r="N161" s="73"/>
      <c r="O161" s="73"/>
      <c r="P161" s="72"/>
      <c r="Q161" s="72"/>
      <c r="R161" s="72"/>
      <c r="S161" s="72"/>
      <c r="T161" s="72"/>
      <c r="U161" s="72"/>
      <c r="V161" s="72"/>
      <c r="W161" s="72"/>
      <c r="X161" s="72"/>
      <c r="Y161" s="72"/>
    </row>
    <row r="162" spans="4:25" x14ac:dyDescent="0.2">
      <c r="D162" s="72"/>
      <c r="E162" s="74"/>
      <c r="F162" s="74"/>
      <c r="G162" s="73"/>
      <c r="H162" s="73"/>
      <c r="I162" s="73"/>
      <c r="J162" s="73"/>
      <c r="K162" s="73"/>
      <c r="L162" s="73"/>
      <c r="M162" s="73"/>
      <c r="N162" s="73"/>
      <c r="O162" s="73"/>
      <c r="P162" s="72"/>
      <c r="Q162" s="72"/>
      <c r="R162" s="72"/>
      <c r="S162" s="72"/>
      <c r="T162" s="72"/>
      <c r="U162" s="72"/>
      <c r="V162" s="72"/>
      <c r="W162" s="72"/>
      <c r="X162" s="72"/>
      <c r="Y162" s="72"/>
    </row>
    <row r="163" spans="4:25" x14ac:dyDescent="0.2">
      <c r="D163" s="72"/>
      <c r="E163" s="74"/>
      <c r="F163" s="74"/>
      <c r="G163" s="73"/>
      <c r="H163" s="73"/>
      <c r="I163" s="73"/>
      <c r="J163" s="73"/>
      <c r="K163" s="73"/>
      <c r="L163" s="73"/>
      <c r="M163" s="73"/>
      <c r="N163" s="73"/>
      <c r="O163" s="73"/>
      <c r="P163" s="72"/>
      <c r="Q163" s="72"/>
      <c r="R163" s="72"/>
      <c r="S163" s="72"/>
      <c r="T163" s="72"/>
      <c r="U163" s="72"/>
      <c r="V163" s="72"/>
      <c r="W163" s="72"/>
      <c r="X163" s="72"/>
      <c r="Y163" s="72"/>
    </row>
    <row r="164" spans="4:25" x14ac:dyDescent="0.2">
      <c r="D164" s="72"/>
      <c r="E164" s="74"/>
      <c r="F164" s="74"/>
      <c r="G164" s="73"/>
      <c r="H164" s="73"/>
      <c r="I164" s="73"/>
      <c r="J164" s="73"/>
      <c r="K164" s="73"/>
      <c r="L164" s="73"/>
      <c r="M164" s="73"/>
      <c r="N164" s="73"/>
      <c r="O164" s="73"/>
      <c r="P164" s="72"/>
      <c r="Q164" s="72"/>
      <c r="R164" s="72"/>
      <c r="S164" s="72"/>
      <c r="T164" s="72"/>
      <c r="U164" s="72"/>
      <c r="V164" s="72"/>
      <c r="W164" s="72"/>
      <c r="X164" s="72"/>
      <c r="Y164" s="72"/>
    </row>
    <row r="165" spans="4:25" x14ac:dyDescent="0.2">
      <c r="D165" s="72"/>
      <c r="E165" s="74"/>
      <c r="F165" s="74"/>
      <c r="G165" s="73"/>
      <c r="H165" s="73"/>
      <c r="I165" s="73"/>
      <c r="J165" s="73"/>
      <c r="K165" s="73"/>
      <c r="L165" s="73"/>
      <c r="M165" s="73"/>
      <c r="N165" s="73"/>
      <c r="O165" s="73"/>
      <c r="P165" s="72"/>
      <c r="Q165" s="72"/>
      <c r="R165" s="72"/>
      <c r="S165" s="72"/>
      <c r="T165" s="72"/>
      <c r="U165" s="72"/>
      <c r="V165" s="72"/>
      <c r="W165" s="72"/>
      <c r="X165" s="72"/>
      <c r="Y165" s="72"/>
    </row>
    <row r="166" spans="4:25" x14ac:dyDescent="0.2">
      <c r="D166" s="72"/>
      <c r="E166" s="74"/>
      <c r="F166" s="74"/>
      <c r="G166" s="73"/>
      <c r="H166" s="73"/>
      <c r="I166" s="73"/>
      <c r="J166" s="73"/>
      <c r="K166" s="73"/>
      <c r="L166" s="73"/>
      <c r="M166" s="73"/>
      <c r="N166" s="73"/>
      <c r="O166" s="73"/>
      <c r="P166" s="72"/>
      <c r="Q166" s="72"/>
      <c r="R166" s="72"/>
      <c r="S166" s="72"/>
      <c r="T166" s="72"/>
      <c r="U166" s="72"/>
      <c r="V166" s="72"/>
      <c r="W166" s="72"/>
      <c r="X166" s="72"/>
      <c r="Y166" s="72"/>
    </row>
    <row r="167" spans="4:25" x14ac:dyDescent="0.2">
      <c r="D167" s="72"/>
      <c r="E167" s="74"/>
      <c r="F167" s="74"/>
      <c r="G167" s="73"/>
      <c r="H167" s="73"/>
      <c r="I167" s="73"/>
      <c r="J167" s="73"/>
      <c r="K167" s="73"/>
      <c r="L167" s="73"/>
      <c r="M167" s="73"/>
      <c r="N167" s="73"/>
      <c r="O167" s="73"/>
      <c r="P167" s="72"/>
      <c r="Q167" s="72"/>
      <c r="R167" s="72"/>
      <c r="S167" s="72"/>
      <c r="T167" s="72"/>
      <c r="U167" s="72"/>
      <c r="V167" s="72"/>
      <c r="W167" s="72"/>
      <c r="X167" s="72"/>
      <c r="Y167" s="72"/>
    </row>
    <row r="168" spans="4:25" x14ac:dyDescent="0.2">
      <c r="D168" s="72"/>
      <c r="E168" s="74"/>
      <c r="F168" s="74"/>
      <c r="G168" s="73"/>
      <c r="H168" s="73"/>
      <c r="I168" s="73"/>
      <c r="J168" s="73"/>
      <c r="K168" s="73"/>
      <c r="L168" s="73"/>
      <c r="M168" s="73"/>
      <c r="N168" s="73"/>
      <c r="O168" s="73"/>
      <c r="P168" s="72"/>
      <c r="Q168" s="72"/>
      <c r="R168" s="72"/>
      <c r="S168" s="72"/>
      <c r="T168" s="72"/>
      <c r="U168" s="72"/>
      <c r="V168" s="72"/>
      <c r="W168" s="72"/>
      <c r="X168" s="72"/>
      <c r="Y168" s="72"/>
    </row>
    <row r="169" spans="4:25" x14ac:dyDescent="0.2">
      <c r="D169" s="72"/>
      <c r="E169" s="74"/>
      <c r="F169" s="74"/>
      <c r="G169" s="73"/>
      <c r="H169" s="73"/>
      <c r="I169" s="73"/>
      <c r="J169" s="73"/>
      <c r="K169" s="73"/>
      <c r="L169" s="73"/>
      <c r="M169" s="73"/>
      <c r="N169" s="73"/>
      <c r="O169" s="73"/>
      <c r="P169" s="72"/>
      <c r="Q169" s="72"/>
      <c r="R169" s="72"/>
      <c r="S169" s="72"/>
      <c r="T169" s="72"/>
      <c r="U169" s="72"/>
      <c r="V169" s="72"/>
      <c r="W169" s="72"/>
      <c r="X169" s="72"/>
      <c r="Y169" s="72"/>
    </row>
    <row r="170" spans="4:25" x14ac:dyDescent="0.2">
      <c r="D170" s="72"/>
      <c r="E170" s="74"/>
      <c r="F170" s="74"/>
      <c r="G170" s="73"/>
      <c r="H170" s="73"/>
      <c r="I170" s="73"/>
      <c r="J170" s="73"/>
      <c r="K170" s="73"/>
      <c r="L170" s="73"/>
      <c r="M170" s="73"/>
      <c r="N170" s="73"/>
      <c r="O170" s="73"/>
      <c r="P170" s="72"/>
      <c r="Q170" s="72"/>
      <c r="R170" s="72"/>
      <c r="S170" s="72"/>
      <c r="T170" s="72"/>
      <c r="U170" s="72"/>
      <c r="V170" s="72"/>
      <c r="W170" s="72"/>
      <c r="X170" s="72"/>
      <c r="Y170" s="72"/>
    </row>
    <row r="171" spans="4:25" x14ac:dyDescent="0.2">
      <c r="D171" s="72"/>
      <c r="E171" s="74"/>
      <c r="F171" s="74"/>
      <c r="G171" s="73"/>
      <c r="H171" s="73"/>
      <c r="I171" s="73"/>
      <c r="J171" s="73"/>
      <c r="K171" s="73"/>
      <c r="L171" s="73"/>
      <c r="M171" s="73"/>
      <c r="N171" s="73"/>
      <c r="O171" s="73"/>
      <c r="P171" s="72"/>
      <c r="Q171" s="72"/>
      <c r="R171" s="72"/>
      <c r="S171" s="72"/>
      <c r="T171" s="72"/>
      <c r="U171" s="72"/>
      <c r="V171" s="72"/>
      <c r="W171" s="72"/>
      <c r="X171" s="72"/>
      <c r="Y171" s="72"/>
    </row>
    <row r="172" spans="4:25" x14ac:dyDescent="0.2">
      <c r="D172" s="72"/>
      <c r="E172" s="74"/>
      <c r="F172" s="74"/>
      <c r="G172" s="73"/>
      <c r="H172" s="73"/>
      <c r="I172" s="73"/>
      <c r="J172" s="73"/>
      <c r="K172" s="73"/>
      <c r="L172" s="73"/>
      <c r="M172" s="73"/>
      <c r="N172" s="73"/>
      <c r="O172" s="73"/>
      <c r="P172" s="72"/>
      <c r="Q172" s="72"/>
      <c r="R172" s="72"/>
      <c r="S172" s="72"/>
      <c r="T172" s="72"/>
      <c r="U172" s="72"/>
      <c r="V172" s="72"/>
      <c r="W172" s="72"/>
      <c r="X172" s="72"/>
      <c r="Y172" s="72"/>
    </row>
    <row r="173" spans="4:25" x14ac:dyDescent="0.2">
      <c r="D173" s="72"/>
      <c r="E173" s="74"/>
      <c r="F173" s="74"/>
      <c r="G173" s="73"/>
      <c r="H173" s="73"/>
      <c r="I173" s="73"/>
      <c r="J173" s="73"/>
      <c r="K173" s="73"/>
      <c r="L173" s="73"/>
      <c r="M173" s="73"/>
      <c r="N173" s="73"/>
      <c r="O173" s="73"/>
      <c r="P173" s="72"/>
      <c r="Q173" s="72"/>
      <c r="R173" s="72"/>
      <c r="S173" s="72"/>
      <c r="T173" s="72"/>
      <c r="U173" s="72"/>
      <c r="V173" s="72"/>
      <c r="W173" s="72"/>
      <c r="X173" s="72"/>
      <c r="Y173" s="72"/>
    </row>
    <row r="174" spans="4:25" x14ac:dyDescent="0.2">
      <c r="D174" s="72"/>
      <c r="E174" s="74"/>
      <c r="F174" s="74"/>
      <c r="G174" s="73"/>
      <c r="H174" s="73"/>
      <c r="I174" s="73"/>
      <c r="J174" s="73"/>
      <c r="K174" s="73"/>
      <c r="L174" s="73"/>
      <c r="M174" s="73"/>
      <c r="N174" s="73"/>
      <c r="O174" s="73"/>
      <c r="P174" s="72"/>
      <c r="Q174" s="72"/>
      <c r="R174" s="72"/>
      <c r="S174" s="72"/>
      <c r="T174" s="72"/>
      <c r="U174" s="72"/>
      <c r="V174" s="72"/>
      <c r="W174" s="72"/>
      <c r="X174" s="72"/>
      <c r="Y174" s="72"/>
    </row>
    <row r="175" spans="4:25" x14ac:dyDescent="0.2">
      <c r="D175" s="72"/>
      <c r="E175" s="74"/>
      <c r="F175" s="74"/>
      <c r="G175" s="73"/>
      <c r="H175" s="73"/>
      <c r="I175" s="73"/>
      <c r="J175" s="73"/>
      <c r="K175" s="73"/>
      <c r="L175" s="73"/>
      <c r="M175" s="73"/>
      <c r="N175" s="73"/>
      <c r="O175" s="73"/>
      <c r="P175" s="72"/>
      <c r="Q175" s="72"/>
      <c r="R175" s="72"/>
      <c r="S175" s="72"/>
      <c r="T175" s="72"/>
      <c r="U175" s="72"/>
      <c r="V175" s="72"/>
      <c r="W175" s="72"/>
      <c r="X175" s="72"/>
      <c r="Y175" s="72"/>
    </row>
  </sheetData>
  <mergeCells count="53">
    <mergeCell ref="A48:P48"/>
    <mergeCell ref="A11:B11"/>
    <mergeCell ref="C11:N11"/>
    <mergeCell ref="A46:P46"/>
    <mergeCell ref="A7:P7"/>
    <mergeCell ref="A8:P8"/>
    <mergeCell ref="A40:I40"/>
    <mergeCell ref="A44:P44"/>
    <mergeCell ref="A45:P45"/>
    <mergeCell ref="I18:I19"/>
    <mergeCell ref="A18:A19"/>
    <mergeCell ref="F18:F19"/>
    <mergeCell ref="J18:J19"/>
    <mergeCell ref="H18:H19"/>
    <mergeCell ref="G18:G19"/>
    <mergeCell ref="B18:B19"/>
    <mergeCell ref="A42:P42"/>
    <mergeCell ref="A43:P43"/>
    <mergeCell ref="A12:B12"/>
    <mergeCell ref="A13:B13"/>
    <mergeCell ref="A14:B14"/>
    <mergeCell ref="C12:N12"/>
    <mergeCell ref="C13:N13"/>
    <mergeCell ref="C14:I14"/>
    <mergeCell ref="K18:K19"/>
    <mergeCell ref="C18:C19"/>
    <mergeCell ref="E18:E19"/>
    <mergeCell ref="D18:D19"/>
    <mergeCell ref="P18:P19"/>
    <mergeCell ref="M18:M19"/>
    <mergeCell ref="A30:C30"/>
    <mergeCell ref="A1:Z1"/>
    <mergeCell ref="M16:M17"/>
    <mergeCell ref="L16:L17"/>
    <mergeCell ref="C16:C17"/>
    <mergeCell ref="A16:A17"/>
    <mergeCell ref="B16:B17"/>
    <mergeCell ref="A9:Z9"/>
    <mergeCell ref="E16:E17"/>
    <mergeCell ref="G16:G17"/>
    <mergeCell ref="F16:F17"/>
    <mergeCell ref="H16:H17"/>
    <mergeCell ref="I16:I17"/>
    <mergeCell ref="P16:P17"/>
    <mergeCell ref="A2:P6"/>
    <mergeCell ref="N18:N19"/>
    <mergeCell ref="O18:O19"/>
    <mergeCell ref="L18:L19"/>
    <mergeCell ref="K16:K17"/>
    <mergeCell ref="D16:D17"/>
    <mergeCell ref="J16:J17"/>
    <mergeCell ref="O16:O17"/>
    <mergeCell ref="N16:N17"/>
  </mergeCells>
  <conditionalFormatting sqref="I21:I23 O21:O23 Q21:Z23 I25:I27 O25:O27 I31:I33 O31:O33 I35:I37 O35:O37">
    <cfRule type="expression" dxfId="3" priority="4">
      <formula>($L21+ROUND(($G21-$K21)*($I21/$G21),2))-0.1&gt;$I21</formula>
    </cfRule>
  </conditionalFormatting>
  <conditionalFormatting sqref="Q25:Z27">
    <cfRule type="expression" dxfId="2" priority="3">
      <formula>($L25+ROUND(($G25-$K25)*($I25/$G25),2))-0.1&gt;$I25</formula>
    </cfRule>
  </conditionalFormatting>
  <conditionalFormatting sqref="Q31:Z33">
    <cfRule type="expression" dxfId="1" priority="2">
      <formula>($L31+ROUND(($G31-$K31)*($I31/$G31),2))-0.1&gt;$I31</formula>
    </cfRule>
  </conditionalFormatting>
  <conditionalFormatting sqref="Q35:Z37">
    <cfRule type="expression" dxfId="0" priority="1">
      <formula>($L35+ROUND(($G35-$K35)*($I35/$G35),2))-0.1&gt;$I35</formula>
    </cfRule>
  </conditionalFormatting>
  <pageMargins left="0.27559055118110237" right="0.23622047244094491" top="0.43307086614173229" bottom="0.43307086614173229" header="0.31496062992125984" footer="0.31496062992125984"/>
  <pageSetup paperSize="9" scale="41" fitToHeight="0" orientation="landscape" cellComments="asDisplayed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6DE6A-D1CF-42D9-B28D-91FCCCCAF3FC}">
  <sheetPr>
    <pageSetUpPr fitToPage="1"/>
  </sheetPr>
  <dimension ref="A1:W47"/>
  <sheetViews>
    <sheetView topLeftCell="A14" zoomScale="90" zoomScaleNormal="90" zoomScaleSheetLayoutView="90" workbookViewId="0">
      <selection activeCell="P22" sqref="P22"/>
    </sheetView>
  </sheetViews>
  <sheetFormatPr defaultColWidth="9.125" defaultRowHeight="14.3" x14ac:dyDescent="0.25"/>
  <cols>
    <col min="1" max="1" width="25.75" style="39" customWidth="1"/>
    <col min="2" max="11" width="15.75" style="39" customWidth="1"/>
    <col min="12" max="12" width="8.375" style="39" customWidth="1"/>
    <col min="13" max="13" width="8.375" style="39" bestFit="1" customWidth="1"/>
    <col min="14" max="14" width="8.25" style="39" bestFit="1" customWidth="1"/>
    <col min="15" max="15" width="7.375" style="39" bestFit="1" customWidth="1"/>
    <col min="16" max="16" width="9.125" style="39" bestFit="1" customWidth="1"/>
    <col min="17" max="17" width="8.375" style="39" bestFit="1" customWidth="1"/>
    <col min="18" max="18" width="8.25" style="39" bestFit="1" customWidth="1"/>
    <col min="19" max="19" width="9.125" style="39"/>
    <col min="20" max="20" width="27.375" style="39" customWidth="1"/>
    <col min="21" max="16384" width="9.125" style="39"/>
  </cols>
  <sheetData>
    <row r="1" spans="1:23" x14ac:dyDescent="0.25">
      <c r="A1" s="262"/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S1" s="262"/>
    </row>
    <row r="2" spans="1:23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</row>
    <row r="3" spans="1:23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</row>
    <row r="4" spans="1:23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</row>
    <row r="5" spans="1:23" ht="14.95" x14ac:dyDescent="0.3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</row>
    <row r="6" spans="1:23" s="67" customFormat="1" ht="52.5" customHeight="1" x14ac:dyDescent="0.25">
      <c r="A6" s="255" t="s">
        <v>70</v>
      </c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154"/>
      <c r="M6" s="154"/>
      <c r="N6" s="154"/>
      <c r="O6" s="154"/>
      <c r="P6" s="154"/>
      <c r="Q6" s="154"/>
      <c r="R6" s="154"/>
      <c r="S6" s="154"/>
      <c r="T6" s="69"/>
      <c r="U6" s="69"/>
      <c r="V6" s="69"/>
      <c r="W6" s="69"/>
    </row>
    <row r="7" spans="1:23" s="67" customFormat="1" ht="15.8" customHeight="1" x14ac:dyDescent="0.25">
      <c r="A7" s="290" t="s">
        <v>55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158"/>
      <c r="M7" s="158"/>
      <c r="N7" s="158"/>
      <c r="O7" s="158"/>
      <c r="P7" s="158"/>
      <c r="Q7" s="158"/>
      <c r="R7" s="158"/>
      <c r="S7" s="158"/>
      <c r="T7" s="68"/>
      <c r="U7" s="68"/>
      <c r="V7" s="68"/>
      <c r="W7" s="68"/>
    </row>
    <row r="8" spans="1:23" s="67" customFormat="1" ht="15.65" x14ac:dyDescent="0.25">
      <c r="A8" s="235"/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68"/>
      <c r="U8" s="68"/>
      <c r="V8" s="68"/>
      <c r="W8" s="68"/>
    </row>
    <row r="9" spans="1:23" s="62" customFormat="1" ht="18.350000000000001" x14ac:dyDescent="0.2">
      <c r="A9" s="66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5"/>
      <c r="U9" s="65"/>
      <c r="V9" s="65"/>
      <c r="W9" s="65"/>
    </row>
    <row r="10" spans="1:23" s="62" customFormat="1" ht="18.350000000000001" x14ac:dyDescent="0.2">
      <c r="A10" s="61" t="s">
        <v>105</v>
      </c>
      <c r="B10" s="269"/>
      <c r="C10" s="270"/>
      <c r="D10" s="270"/>
      <c r="E10" s="270"/>
      <c r="F10" s="270"/>
      <c r="G10" s="270"/>
      <c r="H10" s="270"/>
      <c r="I10" s="270"/>
      <c r="J10" s="270"/>
      <c r="K10" s="271"/>
      <c r="L10" s="157"/>
      <c r="M10" s="157"/>
      <c r="N10" s="157"/>
      <c r="O10" s="157"/>
      <c r="P10" s="157"/>
      <c r="Q10" s="157"/>
      <c r="R10" s="157"/>
      <c r="S10" s="157"/>
      <c r="T10" s="63"/>
      <c r="U10" s="63"/>
      <c r="V10" s="63"/>
      <c r="W10" s="63"/>
    </row>
    <row r="11" spans="1:23" s="62" customFormat="1" ht="18.350000000000001" x14ac:dyDescent="0.2">
      <c r="A11" s="61" t="s">
        <v>106</v>
      </c>
      <c r="B11" s="269"/>
      <c r="C11" s="270"/>
      <c r="D11" s="270"/>
      <c r="E11" s="270"/>
      <c r="F11" s="270"/>
      <c r="G11" s="270"/>
      <c r="H11" s="270"/>
      <c r="I11" s="270"/>
      <c r="J11" s="270"/>
      <c r="K11" s="271"/>
      <c r="L11" s="157"/>
      <c r="M11" s="157"/>
      <c r="N11" s="157"/>
      <c r="O11" s="157"/>
      <c r="P11" s="157"/>
      <c r="Q11" s="157"/>
      <c r="R11" s="157"/>
      <c r="S11" s="157"/>
      <c r="T11" s="63"/>
      <c r="U11" s="63"/>
      <c r="V11" s="63"/>
      <c r="W11" s="63"/>
    </row>
    <row r="12" spans="1:23" s="62" customFormat="1" ht="18.350000000000001" x14ac:dyDescent="0.2">
      <c r="A12" s="61" t="s">
        <v>8</v>
      </c>
      <c r="B12" s="269"/>
      <c r="C12" s="270"/>
      <c r="D12" s="270"/>
      <c r="E12" s="270"/>
      <c r="F12" s="270"/>
      <c r="G12" s="270"/>
      <c r="H12" s="270"/>
      <c r="I12" s="270"/>
      <c r="J12" s="270"/>
      <c r="K12" s="271"/>
      <c r="L12" s="157"/>
      <c r="M12" s="157"/>
      <c r="N12" s="157"/>
      <c r="O12" s="157"/>
      <c r="P12" s="157"/>
      <c r="Q12" s="157"/>
      <c r="R12" s="157"/>
      <c r="S12" s="157"/>
      <c r="T12" s="63"/>
      <c r="U12" s="63"/>
      <c r="V12" s="63"/>
      <c r="W12" s="63"/>
    </row>
    <row r="13" spans="1:23" s="62" customFormat="1" ht="18.350000000000001" x14ac:dyDescent="0.2">
      <c r="A13" s="61" t="s">
        <v>33</v>
      </c>
      <c r="B13" s="269"/>
      <c r="C13" s="270"/>
      <c r="D13" s="270"/>
      <c r="E13" s="270"/>
      <c r="F13" s="270"/>
      <c r="G13" s="270"/>
      <c r="H13" s="270"/>
      <c r="I13" s="270"/>
      <c r="J13" s="270"/>
      <c r="K13" s="271"/>
      <c r="L13" s="64"/>
      <c r="M13" s="64"/>
      <c r="N13" s="64"/>
      <c r="O13" s="64"/>
      <c r="P13" s="64"/>
      <c r="Q13" s="64"/>
      <c r="R13" s="64"/>
      <c r="S13" s="64"/>
      <c r="T13" s="63"/>
      <c r="U13" s="63"/>
      <c r="V13" s="63"/>
      <c r="W13" s="63"/>
    </row>
    <row r="14" spans="1:23" s="62" customFormat="1" ht="19.05" thickBot="1" x14ac:dyDescent="0.25">
      <c r="A14" s="61"/>
      <c r="B14" s="116"/>
      <c r="C14" s="116"/>
      <c r="D14" s="116"/>
      <c r="E14" s="116"/>
      <c r="F14" s="116"/>
      <c r="G14" s="116"/>
      <c r="H14" s="116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3"/>
      <c r="U14" s="63"/>
      <c r="V14" s="63"/>
      <c r="W14" s="63"/>
    </row>
    <row r="15" spans="1:23" ht="26.5" customHeight="1" x14ac:dyDescent="0.25">
      <c r="A15" s="265" t="s">
        <v>0</v>
      </c>
      <c r="B15" s="263" t="s">
        <v>1</v>
      </c>
      <c r="C15" s="263" t="s">
        <v>32</v>
      </c>
      <c r="D15" s="263" t="s">
        <v>2</v>
      </c>
      <c r="E15" s="263" t="s">
        <v>3</v>
      </c>
      <c r="F15" s="263" t="s">
        <v>31</v>
      </c>
      <c r="G15" s="292" t="s">
        <v>46</v>
      </c>
      <c r="H15" s="267" t="s">
        <v>100</v>
      </c>
      <c r="I15" s="267" t="s">
        <v>101</v>
      </c>
      <c r="J15" s="263" t="s">
        <v>86</v>
      </c>
      <c r="K15" s="267" t="s">
        <v>102</v>
      </c>
      <c r="L15" s="291"/>
      <c r="M15" s="291"/>
      <c r="N15" s="291"/>
      <c r="O15" s="291"/>
      <c r="P15" s="291"/>
      <c r="Q15" s="291"/>
      <c r="R15" s="291"/>
      <c r="S15" s="291"/>
      <c r="T15" s="288"/>
    </row>
    <row r="16" spans="1:23" x14ac:dyDescent="0.25">
      <c r="A16" s="266"/>
      <c r="B16" s="264"/>
      <c r="C16" s="264"/>
      <c r="D16" s="264"/>
      <c r="E16" s="264"/>
      <c r="F16" s="264"/>
      <c r="G16" s="293"/>
      <c r="H16" s="268"/>
      <c r="I16" s="268"/>
      <c r="J16" s="264"/>
      <c r="K16" s="268"/>
      <c r="L16" s="143"/>
      <c r="M16" s="143"/>
      <c r="N16" s="143"/>
      <c r="O16" s="143"/>
      <c r="P16" s="143"/>
      <c r="Q16" s="143"/>
      <c r="R16" s="143"/>
      <c r="S16" s="143"/>
      <c r="T16" s="288"/>
    </row>
    <row r="17" spans="1:20" ht="53.5" customHeight="1" x14ac:dyDescent="0.25">
      <c r="A17" s="283" t="s">
        <v>92</v>
      </c>
      <c r="B17" s="280" t="s">
        <v>29</v>
      </c>
      <c r="C17" s="280" t="s">
        <v>82</v>
      </c>
      <c r="D17" s="280" t="s">
        <v>113</v>
      </c>
      <c r="E17" s="274" t="s">
        <v>57</v>
      </c>
      <c r="F17" s="280" t="s">
        <v>117</v>
      </c>
      <c r="G17" s="289" t="s">
        <v>28</v>
      </c>
      <c r="H17" s="289" t="s">
        <v>27</v>
      </c>
      <c r="I17" s="274" t="s">
        <v>26</v>
      </c>
      <c r="J17" s="274" t="s">
        <v>81</v>
      </c>
      <c r="K17" s="281" t="s">
        <v>24</v>
      </c>
      <c r="L17" s="144"/>
      <c r="M17" s="142"/>
      <c r="N17" s="142"/>
      <c r="O17" s="142"/>
      <c r="P17" s="142"/>
      <c r="Q17" s="145"/>
      <c r="R17" s="145"/>
      <c r="S17" s="145"/>
      <c r="T17" s="287"/>
    </row>
    <row r="18" spans="1:20" ht="45" customHeight="1" thickBot="1" x14ac:dyDescent="0.3">
      <c r="A18" s="284"/>
      <c r="B18" s="275"/>
      <c r="C18" s="286"/>
      <c r="D18" s="275"/>
      <c r="E18" s="275"/>
      <c r="F18" s="275"/>
      <c r="G18" s="280"/>
      <c r="H18" s="280"/>
      <c r="I18" s="275"/>
      <c r="J18" s="275"/>
      <c r="K18" s="282"/>
      <c r="L18" s="146"/>
      <c r="M18" s="146"/>
      <c r="N18" s="146"/>
      <c r="O18" s="146"/>
      <c r="P18" s="146"/>
      <c r="Q18" s="146"/>
      <c r="R18" s="146"/>
      <c r="S18" s="146"/>
      <c r="T18" s="288"/>
    </row>
    <row r="19" spans="1:20" ht="17" x14ac:dyDescent="0.25">
      <c r="A19" s="60" t="s">
        <v>85</v>
      </c>
      <c r="B19" s="59"/>
      <c r="C19" s="58"/>
      <c r="D19" s="58"/>
      <c r="E19" s="58"/>
      <c r="F19" s="58"/>
      <c r="G19" s="58"/>
      <c r="H19" s="58"/>
      <c r="I19" s="58"/>
      <c r="J19" s="58"/>
      <c r="K19" s="141"/>
      <c r="L19" s="147"/>
      <c r="M19" s="147"/>
      <c r="N19" s="147"/>
      <c r="O19" s="147"/>
      <c r="P19" s="147"/>
      <c r="Q19" s="147"/>
      <c r="R19" s="147"/>
      <c r="S19" s="147"/>
      <c r="T19" s="147"/>
    </row>
    <row r="20" spans="1:20" x14ac:dyDescent="0.25">
      <c r="A20" s="57" t="s">
        <v>23</v>
      </c>
      <c r="B20" s="56"/>
      <c r="C20" s="56"/>
      <c r="D20" s="55"/>
      <c r="E20" s="54"/>
      <c r="F20" s="54"/>
      <c r="G20" s="54"/>
      <c r="H20" s="53">
        <f>ROUND(F20+G20,2)</f>
        <v>0</v>
      </c>
      <c r="I20" s="53">
        <f>ROUND(D20*E20,2)</f>
        <v>0</v>
      </c>
      <c r="J20" s="140"/>
      <c r="K20" s="52">
        <f>I20+J20</f>
        <v>0</v>
      </c>
      <c r="L20" s="148"/>
      <c r="M20" s="148"/>
      <c r="N20" s="148"/>
      <c r="O20" s="148"/>
      <c r="P20" s="148"/>
      <c r="Q20" s="148"/>
      <c r="R20" s="148"/>
      <c r="S20" s="148"/>
    </row>
    <row r="21" spans="1:20" x14ac:dyDescent="0.25">
      <c r="A21" s="57" t="s">
        <v>22</v>
      </c>
      <c r="B21" s="56"/>
      <c r="C21" s="56"/>
      <c r="D21" s="55"/>
      <c r="E21" s="54"/>
      <c r="F21" s="54"/>
      <c r="G21" s="54"/>
      <c r="H21" s="53">
        <f>ROUND(F21+G21,2)</f>
        <v>0</v>
      </c>
      <c r="I21" s="53">
        <f>ROUND(D21*E21,2)</f>
        <v>0</v>
      </c>
      <c r="J21" s="140"/>
      <c r="K21" s="52">
        <f>I21+J21</f>
        <v>0</v>
      </c>
      <c r="L21" s="148"/>
      <c r="M21" s="148"/>
      <c r="N21" s="148"/>
      <c r="O21" s="148"/>
      <c r="P21" s="148"/>
      <c r="Q21" s="148"/>
      <c r="R21" s="148"/>
      <c r="S21" s="148"/>
    </row>
    <row r="22" spans="1:20" x14ac:dyDescent="0.25">
      <c r="A22" s="51" t="s">
        <v>21</v>
      </c>
      <c r="B22" s="50"/>
      <c r="C22" s="50"/>
      <c r="D22" s="49"/>
      <c r="E22" s="49"/>
      <c r="F22" s="49"/>
      <c r="G22" s="49"/>
      <c r="H22" s="48">
        <f>SUM(H20:H21)</f>
        <v>0</v>
      </c>
      <c r="I22" s="48">
        <f>SUM(I20:I21)</f>
        <v>0</v>
      </c>
      <c r="J22" s="48">
        <f>SUM(J20:J21)</f>
        <v>0</v>
      </c>
      <c r="K22" s="48">
        <f>SUM(K20:K21)</f>
        <v>0</v>
      </c>
      <c r="L22" s="148"/>
      <c r="M22" s="148"/>
      <c r="N22" s="148"/>
      <c r="O22" s="148"/>
      <c r="P22" s="148"/>
      <c r="Q22" s="148"/>
      <c r="R22" s="148"/>
      <c r="S22" s="148"/>
      <c r="T22" s="149"/>
    </row>
    <row r="23" spans="1:20" x14ac:dyDescent="0.25">
      <c r="A23" s="57" t="s">
        <v>23</v>
      </c>
      <c r="B23" s="56"/>
      <c r="C23" s="56"/>
      <c r="D23" s="55"/>
      <c r="E23" s="54"/>
      <c r="F23" s="54"/>
      <c r="G23" s="54"/>
      <c r="H23" s="53">
        <f>ROUND(F23+G23,2)</f>
        <v>0</v>
      </c>
      <c r="I23" s="53">
        <f>ROUND(D23*E23,2)</f>
        <v>0</v>
      </c>
      <c r="J23" s="140"/>
      <c r="K23" s="52">
        <f>I23+J23</f>
        <v>0</v>
      </c>
      <c r="L23" s="148"/>
      <c r="M23" s="148"/>
      <c r="N23" s="148"/>
      <c r="O23" s="148"/>
      <c r="P23" s="148"/>
      <c r="Q23" s="148"/>
      <c r="R23" s="148"/>
      <c r="S23" s="148"/>
    </row>
    <row r="24" spans="1:20" x14ac:dyDescent="0.25">
      <c r="A24" s="57" t="s">
        <v>22</v>
      </c>
      <c r="B24" s="56"/>
      <c r="C24" s="56"/>
      <c r="D24" s="55"/>
      <c r="E24" s="54"/>
      <c r="F24" s="54"/>
      <c r="G24" s="54"/>
      <c r="H24" s="53">
        <f>ROUND(F24+G24,2)</f>
        <v>0</v>
      </c>
      <c r="I24" s="53">
        <f>ROUND(D24*E24,2)</f>
        <v>0</v>
      </c>
      <c r="J24" s="140"/>
      <c r="K24" s="52">
        <f>I24+J24</f>
        <v>0</v>
      </c>
      <c r="L24" s="148"/>
      <c r="M24" s="148"/>
      <c r="N24" s="148"/>
      <c r="O24" s="148"/>
      <c r="P24" s="148"/>
      <c r="Q24" s="148"/>
      <c r="R24" s="148"/>
      <c r="S24" s="148"/>
    </row>
    <row r="25" spans="1:20" x14ac:dyDescent="0.25">
      <c r="A25" s="51" t="s">
        <v>21</v>
      </c>
      <c r="B25" s="50"/>
      <c r="C25" s="50"/>
      <c r="D25" s="49"/>
      <c r="E25" s="49"/>
      <c r="F25" s="49"/>
      <c r="G25" s="49"/>
      <c r="H25" s="48">
        <f>SUM(H23:H24)</f>
        <v>0</v>
      </c>
      <c r="I25" s="48">
        <f>SUM(I23:I24)</f>
        <v>0</v>
      </c>
      <c r="J25" s="48">
        <f>SUM(J23:J24)</f>
        <v>0</v>
      </c>
      <c r="K25" s="48">
        <f>SUM(K23:K24)</f>
        <v>0</v>
      </c>
      <c r="L25" s="148"/>
      <c r="M25" s="148"/>
      <c r="N25" s="148"/>
      <c r="O25" s="148"/>
      <c r="P25" s="148"/>
      <c r="Q25" s="148"/>
      <c r="R25" s="148"/>
      <c r="S25" s="148"/>
      <c r="T25" s="149"/>
    </row>
    <row r="26" spans="1:20" x14ac:dyDescent="0.25">
      <c r="A26" s="57" t="s">
        <v>23</v>
      </c>
      <c r="B26" s="56"/>
      <c r="C26" s="56"/>
      <c r="D26" s="55"/>
      <c r="E26" s="54"/>
      <c r="F26" s="54"/>
      <c r="G26" s="54"/>
      <c r="H26" s="53">
        <f>ROUND(F26+G26,2)</f>
        <v>0</v>
      </c>
      <c r="I26" s="53">
        <f>ROUND(D26*E26,2)</f>
        <v>0</v>
      </c>
      <c r="J26" s="140"/>
      <c r="K26" s="52">
        <f>I26+J26</f>
        <v>0</v>
      </c>
      <c r="L26" s="148"/>
      <c r="M26" s="148"/>
      <c r="N26" s="148"/>
      <c r="O26" s="148"/>
      <c r="P26" s="148"/>
      <c r="Q26" s="148"/>
      <c r="R26" s="148"/>
      <c r="S26" s="148"/>
    </row>
    <row r="27" spans="1:20" x14ac:dyDescent="0.25">
      <c r="A27" s="57" t="s">
        <v>22</v>
      </c>
      <c r="B27" s="56"/>
      <c r="C27" s="56"/>
      <c r="D27" s="55"/>
      <c r="E27" s="54"/>
      <c r="F27" s="54"/>
      <c r="G27" s="54"/>
      <c r="H27" s="53">
        <f>ROUND(F27+G27,2)</f>
        <v>0</v>
      </c>
      <c r="I27" s="53">
        <f>ROUND(D27*E27,2)</f>
        <v>0</v>
      </c>
      <c r="J27" s="140"/>
      <c r="K27" s="52">
        <f>I27+J27</f>
        <v>0</v>
      </c>
      <c r="L27" s="148"/>
      <c r="M27" s="148"/>
      <c r="N27" s="148"/>
      <c r="O27" s="148"/>
      <c r="P27" s="148"/>
      <c r="Q27" s="148"/>
      <c r="R27" s="148"/>
      <c r="S27" s="148"/>
    </row>
    <row r="28" spans="1:20" x14ac:dyDescent="0.25">
      <c r="A28" s="51" t="s">
        <v>21</v>
      </c>
      <c r="B28" s="50"/>
      <c r="C28" s="50"/>
      <c r="D28" s="49"/>
      <c r="E28" s="49"/>
      <c r="F28" s="49"/>
      <c r="G28" s="49"/>
      <c r="H28" s="48">
        <f>SUM(H26:H27)</f>
        <v>0</v>
      </c>
      <c r="I28" s="48">
        <f>SUM(I26:I27)</f>
        <v>0</v>
      </c>
      <c r="J28" s="48">
        <f>SUM(J26:J27)</f>
        <v>0</v>
      </c>
      <c r="K28" s="48">
        <f>SUM(K26:K27)</f>
        <v>0</v>
      </c>
      <c r="L28" s="148"/>
      <c r="M28" s="148"/>
      <c r="N28" s="148"/>
      <c r="O28" s="148"/>
      <c r="P28" s="148"/>
      <c r="Q28" s="148"/>
      <c r="R28" s="148"/>
      <c r="S28" s="148"/>
      <c r="T28" s="149"/>
    </row>
    <row r="29" spans="1:20" ht="14.95" thickBot="1" x14ac:dyDescent="0.3">
      <c r="A29" s="47" t="s">
        <v>20</v>
      </c>
      <c r="B29" s="46"/>
      <c r="C29" s="46"/>
      <c r="D29" s="45"/>
      <c r="E29" s="45"/>
      <c r="F29" s="45"/>
      <c r="G29" s="45"/>
      <c r="H29" s="44">
        <f>H22+H25+H28</f>
        <v>0</v>
      </c>
      <c r="I29" s="44">
        <f>I22+I25+I28</f>
        <v>0</v>
      </c>
      <c r="J29" s="44">
        <f>J22+J25+J28</f>
        <v>0</v>
      </c>
      <c r="K29" s="44">
        <f>K22+K25+K28</f>
        <v>0</v>
      </c>
      <c r="L29" s="148"/>
      <c r="M29" s="148"/>
      <c r="N29" s="148"/>
      <c r="O29" s="148"/>
      <c r="P29" s="148"/>
      <c r="Q29" s="148"/>
      <c r="R29" s="148"/>
      <c r="S29" s="148"/>
      <c r="T29" s="150"/>
    </row>
    <row r="30" spans="1:20" ht="17" x14ac:dyDescent="0.25">
      <c r="A30" s="60" t="s">
        <v>85</v>
      </c>
      <c r="B30" s="59"/>
      <c r="C30" s="58"/>
      <c r="D30" s="58"/>
      <c r="E30" s="58"/>
      <c r="F30" s="58"/>
      <c r="G30" s="58"/>
      <c r="H30" s="58"/>
      <c r="I30" s="58"/>
      <c r="J30" s="58"/>
      <c r="K30" s="141"/>
      <c r="L30" s="147"/>
      <c r="M30" s="147"/>
      <c r="N30" s="147"/>
      <c r="O30" s="147"/>
      <c r="P30" s="147"/>
      <c r="Q30" s="147"/>
      <c r="R30" s="147"/>
      <c r="S30" s="147"/>
      <c r="T30" s="147"/>
    </row>
    <row r="31" spans="1:20" x14ac:dyDescent="0.25">
      <c r="A31" s="57" t="s">
        <v>23</v>
      </c>
      <c r="B31" s="56"/>
      <c r="C31" s="56"/>
      <c r="D31" s="55"/>
      <c r="E31" s="54"/>
      <c r="F31" s="54"/>
      <c r="G31" s="54"/>
      <c r="H31" s="53">
        <f>ROUND(F31+G31,2)</f>
        <v>0</v>
      </c>
      <c r="I31" s="53">
        <f>ROUND(D31*E31,2)</f>
        <v>0</v>
      </c>
      <c r="J31" s="140"/>
      <c r="K31" s="52">
        <f>I31+J31</f>
        <v>0</v>
      </c>
      <c r="L31" s="148"/>
      <c r="M31" s="148"/>
      <c r="N31" s="148"/>
      <c r="O31" s="148"/>
      <c r="P31" s="148"/>
      <c r="Q31" s="148"/>
      <c r="R31" s="148"/>
      <c r="S31" s="148"/>
    </row>
    <row r="32" spans="1:20" x14ac:dyDescent="0.25">
      <c r="A32" s="57" t="s">
        <v>22</v>
      </c>
      <c r="B32" s="56"/>
      <c r="C32" s="56"/>
      <c r="D32" s="55"/>
      <c r="E32" s="54"/>
      <c r="F32" s="54"/>
      <c r="G32" s="54"/>
      <c r="H32" s="53">
        <f>ROUND(F32+G32,2)</f>
        <v>0</v>
      </c>
      <c r="I32" s="53">
        <f>ROUND(D32*E32,2)</f>
        <v>0</v>
      </c>
      <c r="J32" s="140"/>
      <c r="K32" s="52">
        <f>I32+J32</f>
        <v>0</v>
      </c>
      <c r="L32" s="148"/>
      <c r="M32" s="148"/>
      <c r="N32" s="148"/>
      <c r="O32" s="148"/>
      <c r="P32" s="148"/>
      <c r="Q32" s="148"/>
      <c r="R32" s="148"/>
      <c r="S32" s="148"/>
    </row>
    <row r="33" spans="1:20" x14ac:dyDescent="0.25">
      <c r="A33" s="51" t="s">
        <v>21</v>
      </c>
      <c r="B33" s="50"/>
      <c r="C33" s="50"/>
      <c r="D33" s="49"/>
      <c r="E33" s="49"/>
      <c r="F33" s="49"/>
      <c r="G33" s="49"/>
      <c r="H33" s="48">
        <f>SUM(H31:H32)</f>
        <v>0</v>
      </c>
      <c r="I33" s="48">
        <f>SUM(I31:I32)</f>
        <v>0</v>
      </c>
      <c r="J33" s="48">
        <f>SUM(J31:J32)</f>
        <v>0</v>
      </c>
      <c r="K33" s="48">
        <f>SUM(K31:K32)</f>
        <v>0</v>
      </c>
      <c r="L33" s="148"/>
      <c r="M33" s="148"/>
      <c r="N33" s="148"/>
      <c r="O33" s="148"/>
      <c r="P33" s="148"/>
      <c r="Q33" s="148"/>
      <c r="R33" s="148"/>
      <c r="S33" s="148"/>
      <c r="T33" s="149"/>
    </row>
    <row r="34" spans="1:20" x14ac:dyDescent="0.25">
      <c r="A34" s="57" t="s">
        <v>23</v>
      </c>
      <c r="B34" s="56"/>
      <c r="C34" s="56"/>
      <c r="D34" s="55"/>
      <c r="E34" s="54"/>
      <c r="F34" s="54"/>
      <c r="G34" s="54"/>
      <c r="H34" s="53">
        <f>ROUND(F34+G34,2)</f>
        <v>0</v>
      </c>
      <c r="I34" s="53">
        <f>ROUND(D34*E34,2)</f>
        <v>0</v>
      </c>
      <c r="J34" s="140"/>
      <c r="K34" s="52">
        <f>I34+J34</f>
        <v>0</v>
      </c>
      <c r="L34" s="148"/>
      <c r="M34" s="148"/>
      <c r="N34" s="148"/>
      <c r="O34" s="148"/>
      <c r="P34" s="148"/>
      <c r="Q34" s="148"/>
      <c r="R34" s="148"/>
      <c r="S34" s="148"/>
    </row>
    <row r="35" spans="1:20" x14ac:dyDescent="0.25">
      <c r="A35" s="57" t="s">
        <v>22</v>
      </c>
      <c r="B35" s="56"/>
      <c r="C35" s="56"/>
      <c r="D35" s="55"/>
      <c r="E35" s="54"/>
      <c r="F35" s="54"/>
      <c r="G35" s="54"/>
      <c r="H35" s="53">
        <f>ROUND(F35+G35,2)</f>
        <v>0</v>
      </c>
      <c r="I35" s="53">
        <f>ROUND(D35*E35,2)</f>
        <v>0</v>
      </c>
      <c r="J35" s="140"/>
      <c r="K35" s="52">
        <f>I35+J35</f>
        <v>0</v>
      </c>
      <c r="L35" s="148"/>
      <c r="M35" s="148"/>
      <c r="N35" s="148"/>
      <c r="O35" s="148"/>
      <c r="P35" s="148"/>
      <c r="Q35" s="148"/>
      <c r="R35" s="148"/>
      <c r="S35" s="148"/>
    </row>
    <row r="36" spans="1:20" x14ac:dyDescent="0.25">
      <c r="A36" s="51" t="s">
        <v>21</v>
      </c>
      <c r="B36" s="50"/>
      <c r="C36" s="50"/>
      <c r="D36" s="49"/>
      <c r="E36" s="49"/>
      <c r="F36" s="49"/>
      <c r="G36" s="49"/>
      <c r="H36" s="48">
        <f>SUM(H34:H35)</f>
        <v>0</v>
      </c>
      <c r="I36" s="48">
        <f>SUM(I34:I35)</f>
        <v>0</v>
      </c>
      <c r="J36" s="48">
        <f>SUM(J34:J35)</f>
        <v>0</v>
      </c>
      <c r="K36" s="48">
        <f>SUM(K34:K35)</f>
        <v>0</v>
      </c>
      <c r="L36" s="148"/>
      <c r="M36" s="148"/>
      <c r="N36" s="148"/>
      <c r="O36" s="148"/>
      <c r="P36" s="148"/>
      <c r="Q36" s="148"/>
      <c r="R36" s="148"/>
      <c r="S36" s="148"/>
      <c r="T36" s="149"/>
    </row>
    <row r="37" spans="1:20" x14ac:dyDescent="0.25">
      <c r="A37" s="57" t="s">
        <v>23</v>
      </c>
      <c r="B37" s="56"/>
      <c r="C37" s="56"/>
      <c r="D37" s="55"/>
      <c r="E37" s="54"/>
      <c r="F37" s="54"/>
      <c r="G37" s="54"/>
      <c r="H37" s="53">
        <f>ROUND(F37+G37,2)</f>
        <v>0</v>
      </c>
      <c r="I37" s="53">
        <f>ROUND(D37*E37,2)</f>
        <v>0</v>
      </c>
      <c r="J37" s="140"/>
      <c r="K37" s="52">
        <f>I37+J37</f>
        <v>0</v>
      </c>
      <c r="L37" s="148"/>
      <c r="M37" s="148"/>
      <c r="N37" s="148"/>
      <c r="O37" s="148"/>
      <c r="P37" s="148"/>
      <c r="Q37" s="148"/>
      <c r="R37" s="148"/>
      <c r="S37" s="148"/>
    </row>
    <row r="38" spans="1:20" x14ac:dyDescent="0.25">
      <c r="A38" s="57" t="s">
        <v>22</v>
      </c>
      <c r="B38" s="56"/>
      <c r="C38" s="56"/>
      <c r="D38" s="55"/>
      <c r="E38" s="54"/>
      <c r="F38" s="54"/>
      <c r="G38" s="54"/>
      <c r="H38" s="53">
        <f>ROUND(F38+G38,2)</f>
        <v>0</v>
      </c>
      <c r="I38" s="53">
        <f>ROUND(D38*E38,2)</f>
        <v>0</v>
      </c>
      <c r="J38" s="140"/>
      <c r="K38" s="52">
        <f>I38+J38</f>
        <v>0</v>
      </c>
      <c r="L38" s="148"/>
      <c r="M38" s="148"/>
      <c r="N38" s="148"/>
      <c r="O38" s="148"/>
      <c r="P38" s="148"/>
      <c r="Q38" s="148"/>
      <c r="R38" s="148"/>
      <c r="S38" s="148"/>
    </row>
    <row r="39" spans="1:20" x14ac:dyDescent="0.25">
      <c r="A39" s="51" t="s">
        <v>21</v>
      </c>
      <c r="B39" s="50"/>
      <c r="C39" s="50"/>
      <c r="D39" s="49"/>
      <c r="E39" s="49"/>
      <c r="F39" s="49"/>
      <c r="G39" s="49"/>
      <c r="H39" s="48">
        <f>SUM(H37:H38)</f>
        <v>0</v>
      </c>
      <c r="I39" s="48">
        <f>SUM(I37:I38)</f>
        <v>0</v>
      </c>
      <c r="J39" s="48">
        <f>SUM(J37:J38)</f>
        <v>0</v>
      </c>
      <c r="K39" s="48">
        <f>SUM(K37:K38)</f>
        <v>0</v>
      </c>
      <c r="L39" s="148"/>
      <c r="M39" s="148"/>
      <c r="N39" s="148"/>
      <c r="O39" s="148"/>
      <c r="P39" s="148"/>
      <c r="Q39" s="148"/>
      <c r="R39" s="148"/>
      <c r="S39" s="148"/>
      <c r="T39" s="149"/>
    </row>
    <row r="40" spans="1:20" ht="14.95" thickBot="1" x14ac:dyDescent="0.3">
      <c r="A40" s="47" t="s">
        <v>20</v>
      </c>
      <c r="B40" s="46"/>
      <c r="C40" s="46"/>
      <c r="D40" s="45"/>
      <c r="E40" s="45"/>
      <c r="F40" s="45"/>
      <c r="G40" s="45"/>
      <c r="H40" s="44">
        <f>H33+H36+H39</f>
        <v>0</v>
      </c>
      <c r="I40" s="44">
        <f>I33+I36+I39</f>
        <v>0</v>
      </c>
      <c r="J40" s="44">
        <f>J33+J36+J39</f>
        <v>0</v>
      </c>
      <c r="K40" s="44">
        <f>K33+K36+K39</f>
        <v>0</v>
      </c>
      <c r="L40" s="148"/>
      <c r="M40" s="148"/>
      <c r="N40" s="148"/>
      <c r="O40" s="148"/>
      <c r="P40" s="148"/>
      <c r="Q40" s="148"/>
      <c r="R40" s="148"/>
      <c r="S40" s="148"/>
      <c r="T40" s="150"/>
    </row>
    <row r="41" spans="1:20" ht="14.95" thickBot="1" x14ac:dyDescent="0.3">
      <c r="A41" s="276" t="s">
        <v>19</v>
      </c>
      <c r="B41" s="277"/>
      <c r="C41" s="277"/>
      <c r="D41" s="277"/>
      <c r="E41" s="277"/>
      <c r="F41" s="277"/>
      <c r="G41" s="278"/>
      <c r="H41" s="43">
        <f>H29+H40</f>
        <v>0</v>
      </c>
      <c r="I41" s="43">
        <f>I29+I40</f>
        <v>0</v>
      </c>
      <c r="J41" s="43">
        <f>J29+J40</f>
        <v>0</v>
      </c>
      <c r="K41" s="42">
        <f>K29+K40</f>
        <v>0</v>
      </c>
      <c r="L41" s="151"/>
      <c r="M41" s="151"/>
      <c r="N41" s="151"/>
      <c r="O41" s="151"/>
      <c r="P41" s="151"/>
      <c r="Q41" s="151"/>
      <c r="R41" s="151"/>
      <c r="S41" s="151"/>
      <c r="T41" s="149"/>
    </row>
    <row r="42" spans="1:20" ht="14.95" x14ac:dyDescent="0.25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</row>
    <row r="43" spans="1:20" ht="17" x14ac:dyDescent="0.25">
      <c r="A43" s="279" t="s">
        <v>56</v>
      </c>
      <c r="B43" s="279"/>
      <c r="C43" s="279"/>
      <c r="D43" s="279"/>
      <c r="E43" s="279"/>
      <c r="F43" s="279"/>
      <c r="G43" s="279"/>
      <c r="H43" s="279"/>
      <c r="I43" s="279"/>
      <c r="J43" s="279"/>
      <c r="K43" s="279"/>
      <c r="L43" s="279"/>
      <c r="M43" s="279"/>
      <c r="N43" s="279"/>
      <c r="O43" s="279"/>
      <c r="P43" s="279"/>
      <c r="Q43" s="279"/>
      <c r="R43" s="279"/>
      <c r="S43" s="279"/>
    </row>
    <row r="44" spans="1:20" ht="17.350000000000001" customHeight="1" x14ac:dyDescent="0.25">
      <c r="A44" s="273" t="s">
        <v>72</v>
      </c>
      <c r="B44" s="273"/>
      <c r="C44" s="273"/>
      <c r="D44" s="273"/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3"/>
      <c r="P44" s="273"/>
      <c r="Q44" s="273"/>
      <c r="R44" s="273"/>
      <c r="S44" s="273"/>
    </row>
    <row r="45" spans="1:20" ht="15.8" customHeight="1" x14ac:dyDescent="0.25">
      <c r="A45" s="285" t="s">
        <v>83</v>
      </c>
      <c r="B45" s="285"/>
      <c r="C45" s="285"/>
      <c r="D45" s="285"/>
      <c r="E45" s="285"/>
      <c r="F45" s="285"/>
      <c r="G45" s="285"/>
      <c r="H45" s="285"/>
      <c r="I45" s="285"/>
      <c r="J45" s="285"/>
      <c r="K45" s="115"/>
      <c r="L45" s="115"/>
      <c r="M45" s="115"/>
      <c r="N45" s="115"/>
      <c r="O45" s="115"/>
      <c r="P45" s="115"/>
      <c r="Q45" s="115"/>
      <c r="R45" s="115"/>
      <c r="S45" s="115"/>
    </row>
    <row r="46" spans="1:20" ht="17" x14ac:dyDescent="0.25">
      <c r="A46" s="272" t="s">
        <v>84</v>
      </c>
      <c r="B46" s="272"/>
      <c r="C46" s="272"/>
      <c r="D46" s="272"/>
      <c r="E46" s="272"/>
      <c r="F46" s="272"/>
      <c r="G46" s="272"/>
      <c r="H46" s="272"/>
      <c r="I46" s="272"/>
      <c r="J46" s="272"/>
      <c r="K46" s="272"/>
      <c r="L46" s="272"/>
      <c r="M46" s="272"/>
      <c r="N46" s="272"/>
      <c r="O46" s="272"/>
      <c r="P46" s="272"/>
      <c r="Q46" s="272"/>
      <c r="R46" s="272"/>
      <c r="S46" s="272"/>
    </row>
    <row r="47" spans="1:20" x14ac:dyDescent="0.25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</row>
  </sheetData>
  <mergeCells count="38">
    <mergeCell ref="T15:T16"/>
    <mergeCell ref="L15:S15"/>
    <mergeCell ref="I15:I16"/>
    <mergeCell ref="H15:H16"/>
    <mergeCell ref="G15:G16"/>
    <mergeCell ref="T17:T18"/>
    <mergeCell ref="F17:F18"/>
    <mergeCell ref="G17:G18"/>
    <mergeCell ref="H17:H18"/>
    <mergeCell ref="I17:I18"/>
    <mergeCell ref="A46:S46"/>
    <mergeCell ref="A44:S44"/>
    <mergeCell ref="J17:J18"/>
    <mergeCell ref="A41:G41"/>
    <mergeCell ref="A43:S43"/>
    <mergeCell ref="D17:D18"/>
    <mergeCell ref="E17:E18"/>
    <mergeCell ref="K17:K18"/>
    <mergeCell ref="A17:A18"/>
    <mergeCell ref="B17:B18"/>
    <mergeCell ref="A45:J45"/>
    <mergeCell ref="C17:C18"/>
    <mergeCell ref="A1:S1"/>
    <mergeCell ref="E15:E16"/>
    <mergeCell ref="D15:D16"/>
    <mergeCell ref="B15:B16"/>
    <mergeCell ref="J15:J16"/>
    <mergeCell ref="A8:S8"/>
    <mergeCell ref="A15:A16"/>
    <mergeCell ref="K15:K16"/>
    <mergeCell ref="C15:C16"/>
    <mergeCell ref="B10:K10"/>
    <mergeCell ref="B13:K13"/>
    <mergeCell ref="B12:K12"/>
    <mergeCell ref="A6:K6"/>
    <mergeCell ref="A7:K7"/>
    <mergeCell ref="B11:K11"/>
    <mergeCell ref="F15:F16"/>
  </mergeCells>
  <pageMargins left="0.31496062992125984" right="0.23622047244094491" top="0.43307086614173229" bottom="0.43307086614173229" header="0.31496062992125984" footer="0.31496062992125984"/>
  <pageSetup paperSize="9" scale="64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F0CB9-8F92-464D-80A7-C787801377AA}">
  <dimension ref="A2:A7"/>
  <sheetViews>
    <sheetView zoomScale="90" zoomScaleNormal="90" workbookViewId="0">
      <selection activeCell="C28" sqref="C28"/>
    </sheetView>
  </sheetViews>
  <sheetFormatPr defaultRowHeight="12.9" x14ac:dyDescent="0.2"/>
  <cols>
    <col min="1" max="1" width="122.25" customWidth="1"/>
  </cols>
  <sheetData>
    <row r="2" spans="1:1" ht="14.3" x14ac:dyDescent="0.2">
      <c r="A2" s="164" t="s">
        <v>107</v>
      </c>
    </row>
    <row r="3" spans="1:1" ht="14.3" x14ac:dyDescent="0.2">
      <c r="A3" s="165" t="s">
        <v>108</v>
      </c>
    </row>
    <row r="4" spans="1:1" ht="28.55" x14ac:dyDescent="0.2">
      <c r="A4" s="165" t="s">
        <v>109</v>
      </c>
    </row>
    <row r="5" spans="1:1" ht="28.55" x14ac:dyDescent="0.2">
      <c r="A5" s="165" t="s">
        <v>110</v>
      </c>
    </row>
    <row r="6" spans="1:1" ht="14.3" x14ac:dyDescent="0.2">
      <c r="A6" s="165" t="s">
        <v>111</v>
      </c>
    </row>
    <row r="7" spans="1:1" ht="14.3" x14ac:dyDescent="0.2">
      <c r="A7" s="165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6</vt:i4>
      </vt:variant>
    </vt:vector>
  </HeadingPairs>
  <TitlesOfParts>
    <vt:vector size="10" baseType="lpstr">
      <vt:lpstr>1 Sumarizačný hárok</vt:lpstr>
      <vt:lpstr>2 Výpočet pracovný pomer</vt:lpstr>
      <vt:lpstr>3 Výpočet dohoda</vt:lpstr>
      <vt:lpstr>Všeobecné inštrukcie</vt:lpstr>
      <vt:lpstr>'1 Sumarizačný hárok'!Názvy_tlače</vt:lpstr>
      <vt:lpstr>'2 Výpočet pracovný pomer'!Názvy_tlače</vt:lpstr>
      <vt:lpstr>'3 Výpočet dohoda'!Názvy_tlače</vt:lpstr>
      <vt:lpstr>'1 Sumarizačný hárok'!Oblasť_tlače</vt:lpstr>
      <vt:lpstr>'2 Výpočet pracovný pomer'!Oblasť_tlače</vt:lpstr>
      <vt:lpstr>systém_SH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 MZP SR</dc:creator>
  <cp:lastModifiedBy>Pečová, Renáta</cp:lastModifiedBy>
  <cp:lastPrinted>2024-04-03T18:22:16Z</cp:lastPrinted>
  <dcterms:created xsi:type="dcterms:W3CDTF">2009-10-15T09:31:33Z</dcterms:created>
  <dcterms:modified xsi:type="dcterms:W3CDTF">2025-12-22T09:47:17Z</dcterms:modified>
</cp:coreProperties>
</file>